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5480" windowHeight="8490" activeTab="0"/>
  </bookViews>
  <sheets>
    <sheet name="Olimpiai válogatóverseny 2013" sheetId="1" r:id="rId1"/>
  </sheets>
  <definedNames>
    <definedName name="_xlnm.Print_Area" localSheetId="0">'Olimpiai válogatóverseny 2013'!$A$1:$V$26</definedName>
  </definedNames>
  <calcPr fullCalcOnLoad="1"/>
</workbook>
</file>

<file path=xl/sharedStrings.xml><?xml version="1.0" encoding="utf-8"?>
<sst xmlns="http://schemas.openxmlformats.org/spreadsheetml/2006/main" count="44" uniqueCount="41">
  <si>
    <t>1. nap</t>
  </si>
  <si>
    <t>2. nap</t>
  </si>
  <si>
    <t>Összesen</t>
  </si>
  <si>
    <t>vég</t>
  </si>
  <si>
    <t>2. forduló határ</t>
  </si>
  <si>
    <t>Átlag</t>
  </si>
  <si>
    <t>Maximális</t>
  </si>
  <si>
    <t>Átlag °%</t>
  </si>
  <si>
    <t>3. forduló határ</t>
  </si>
  <si>
    <t>4. forduló határ</t>
  </si>
  <si>
    <t>Bogye Balázs</t>
  </si>
  <si>
    <t>Havasi Márton</t>
  </si>
  <si>
    <t>Weisz Gellért</t>
  </si>
  <si>
    <t>Tilk Bence</t>
  </si>
  <si>
    <t>3. nap</t>
  </si>
  <si>
    <t>1.f.</t>
  </si>
  <si>
    <t>2.f.</t>
  </si>
  <si>
    <t>3.f.</t>
  </si>
  <si>
    <t>4.f.</t>
  </si>
  <si>
    <t>5.f.</t>
  </si>
  <si>
    <t>6.f.</t>
  </si>
  <si>
    <t>7.f.</t>
  </si>
  <si>
    <t>8.f.</t>
  </si>
  <si>
    <t>9.f.</t>
  </si>
  <si>
    <t>11.f.</t>
  </si>
  <si>
    <t>12.f.</t>
  </si>
  <si>
    <t>13.f.</t>
  </si>
  <si>
    <t>4. nap</t>
  </si>
  <si>
    <t>Somogyvári Kristóf</t>
  </si>
  <si>
    <t>Leitereg András</t>
  </si>
  <si>
    <t>Nagy Vendel</t>
  </si>
  <si>
    <t>Tóth Csaba</t>
  </si>
  <si>
    <t>Varga Erik Krisztián</t>
  </si>
  <si>
    <t>Simig Dániel</t>
  </si>
  <si>
    <t>Iglói Gábor</t>
  </si>
  <si>
    <t>Lipták Bence Gábor</t>
  </si>
  <si>
    <t>Nagy Róbert</t>
  </si>
  <si>
    <t>Péterffy Gábor</t>
  </si>
  <si>
    <t>Matkovics Gábor</t>
  </si>
  <si>
    <t>IOI csapat</t>
  </si>
  <si>
    <t>10.f.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</si>
</sst>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</numFmts>
  <fonts count="4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6" xfId="0" applyFont="1" applyBorder="1" applyAlignment="1">
      <alignment/>
    </xf>
    <xf numFmtId="0" fontId="10" fillId="0" borderId="26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Default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Layout" workbookViewId="0" topLeftCell="A1">
      <selection activeCell="P10" sqref="P10"/>
    </sheetView>
  </sheetViews>
  <sheetFormatPr defaultColWidth="9.00390625" defaultRowHeight="15.75"/>
  <cols>
    <col min="1" max="1" width="2.625" style="9" bestFit="1" customWidth="1"/>
    <col min="2" max="2" width="17.375" style="9" bestFit="1" customWidth="1"/>
    <col min="3" max="5" width="4.25390625" style="9" bestFit="1" customWidth="1"/>
    <col min="6" max="6" width="5.75390625" style="9" customWidth="1"/>
    <col min="7" max="7" width="4.25390625" style="9" bestFit="1" customWidth="1"/>
    <col min="8" max="9" width="4.25390625" style="9" customWidth="1"/>
    <col min="10" max="12" width="4.25390625" style="9" bestFit="1" customWidth="1"/>
    <col min="13" max="13" width="5.75390625" style="9" customWidth="1"/>
    <col min="14" max="14" width="8.00390625" style="9" customWidth="1"/>
    <col min="15" max="16" width="4.25390625" style="9" bestFit="1" customWidth="1"/>
    <col min="17" max="17" width="5.50390625" style="9" customWidth="1"/>
    <col min="18" max="18" width="4.25390625" style="9" customWidth="1"/>
    <col min="19" max="19" width="4.00390625" style="9" customWidth="1"/>
    <col min="20" max="20" width="5.75390625" style="9" bestFit="1" customWidth="1"/>
    <col min="21" max="21" width="4.25390625" style="9" bestFit="1" customWidth="1"/>
    <col min="22" max="22" width="11.625" style="0" customWidth="1"/>
  </cols>
  <sheetData>
    <row r="1" spans="1:21" s="18" customFormat="1" ht="16.5" thickBot="1">
      <c r="A1" s="17"/>
      <c r="B1" s="17"/>
      <c r="C1" s="19" t="s">
        <v>15</v>
      </c>
      <c r="D1" s="20" t="s">
        <v>16</v>
      </c>
      <c r="E1" s="20" t="s">
        <v>17</v>
      </c>
      <c r="F1" s="21" t="s">
        <v>0</v>
      </c>
      <c r="G1" s="20" t="s">
        <v>18</v>
      </c>
      <c r="H1" s="20" t="s">
        <v>19</v>
      </c>
      <c r="I1" s="20" t="s">
        <v>20</v>
      </c>
      <c r="J1" s="19" t="s">
        <v>21</v>
      </c>
      <c r="K1" s="19" t="s">
        <v>22</v>
      </c>
      <c r="L1" s="19" t="s">
        <v>23</v>
      </c>
      <c r="M1" s="22" t="s">
        <v>1</v>
      </c>
      <c r="N1" s="23" t="s">
        <v>2</v>
      </c>
      <c r="O1" s="24" t="s">
        <v>40</v>
      </c>
      <c r="P1" s="24" t="s">
        <v>24</v>
      </c>
      <c r="Q1" s="22" t="s">
        <v>14</v>
      </c>
      <c r="R1" s="24" t="s">
        <v>25</v>
      </c>
      <c r="S1" s="24" t="s">
        <v>26</v>
      </c>
      <c r="T1" s="22" t="s">
        <v>27</v>
      </c>
      <c r="U1" s="25" t="s">
        <v>3</v>
      </c>
    </row>
    <row r="2" spans="1:22" ht="15.75">
      <c r="A2" s="13">
        <v>1</v>
      </c>
      <c r="B2" s="3" t="s">
        <v>29</v>
      </c>
      <c r="C2" s="3">
        <v>24</v>
      </c>
      <c r="D2" s="3">
        <v>15</v>
      </c>
      <c r="E2" s="3">
        <v>20</v>
      </c>
      <c r="F2" s="4">
        <f aca="true" t="shared" si="0" ref="F2:F9">SUM(C2:E2)</f>
        <v>59</v>
      </c>
      <c r="G2" s="5">
        <v>20</v>
      </c>
      <c r="H2" s="5">
        <v>6</v>
      </c>
      <c r="I2" s="5">
        <v>34</v>
      </c>
      <c r="J2" s="5">
        <v>37</v>
      </c>
      <c r="K2" s="5">
        <v>0</v>
      </c>
      <c r="L2" s="5">
        <v>30</v>
      </c>
      <c r="M2" s="4">
        <f aca="true" t="shared" si="1" ref="M2:M15">SUM(G2:L2)</f>
        <v>127</v>
      </c>
      <c r="N2" s="4">
        <f aca="true" t="shared" si="2" ref="N2:N15">F2+M2</f>
        <v>186</v>
      </c>
      <c r="O2" s="3">
        <v>30</v>
      </c>
      <c r="P2" s="3">
        <v>15</v>
      </c>
      <c r="Q2" s="7">
        <f aca="true" t="shared" si="3" ref="Q2:Q9">SUM(O2:P2)</f>
        <v>45</v>
      </c>
      <c r="R2" s="3">
        <v>50</v>
      </c>
      <c r="S2" s="3">
        <v>50</v>
      </c>
      <c r="T2" s="7">
        <f aca="true" t="shared" si="4" ref="T2:T9">SUM(R2:S2)</f>
        <v>100</v>
      </c>
      <c r="U2" s="6">
        <f aca="true" t="shared" si="5" ref="U2:U11">N2+Q2+T2</f>
        <v>331</v>
      </c>
      <c r="V2" s="26" t="s">
        <v>39</v>
      </c>
    </row>
    <row r="3" spans="1:22" ht="15.75">
      <c r="A3" s="13">
        <v>2</v>
      </c>
      <c r="B3" s="3" t="s">
        <v>30</v>
      </c>
      <c r="C3" s="3">
        <v>30</v>
      </c>
      <c r="D3" s="3">
        <v>30</v>
      </c>
      <c r="E3" s="3">
        <v>32</v>
      </c>
      <c r="F3" s="4">
        <f t="shared" si="0"/>
        <v>92</v>
      </c>
      <c r="G3" s="5">
        <v>12</v>
      </c>
      <c r="H3" s="5">
        <v>15</v>
      </c>
      <c r="I3" s="5">
        <v>20</v>
      </c>
      <c r="J3" s="5">
        <v>13</v>
      </c>
      <c r="K3" s="5">
        <v>0</v>
      </c>
      <c r="L3" s="5">
        <v>30</v>
      </c>
      <c r="M3" s="4">
        <f t="shared" si="1"/>
        <v>90</v>
      </c>
      <c r="N3" s="4">
        <f t="shared" si="2"/>
        <v>182</v>
      </c>
      <c r="O3" s="3">
        <v>35</v>
      </c>
      <c r="P3" s="3">
        <v>5</v>
      </c>
      <c r="Q3" s="7">
        <f t="shared" si="3"/>
        <v>40</v>
      </c>
      <c r="R3" s="3">
        <v>50</v>
      </c>
      <c r="S3" s="3">
        <v>50</v>
      </c>
      <c r="T3" s="7">
        <f t="shared" si="4"/>
        <v>100</v>
      </c>
      <c r="U3" s="6">
        <f t="shared" si="5"/>
        <v>322</v>
      </c>
      <c r="V3" s="26" t="s">
        <v>39</v>
      </c>
    </row>
    <row r="4" spans="1:22" ht="15.75">
      <c r="A4" s="13">
        <v>3</v>
      </c>
      <c r="B4" s="3" t="s">
        <v>12</v>
      </c>
      <c r="C4" s="5">
        <v>24</v>
      </c>
      <c r="D4" s="5">
        <v>30</v>
      </c>
      <c r="E4" s="5">
        <v>32</v>
      </c>
      <c r="F4" s="4">
        <f t="shared" si="0"/>
        <v>86</v>
      </c>
      <c r="G4" s="5">
        <v>20</v>
      </c>
      <c r="H4" s="5">
        <v>10</v>
      </c>
      <c r="I4" s="5">
        <v>30</v>
      </c>
      <c r="J4" s="5">
        <v>0</v>
      </c>
      <c r="K4" s="5">
        <v>18</v>
      </c>
      <c r="L4" s="5">
        <v>20</v>
      </c>
      <c r="M4" s="4">
        <f t="shared" si="1"/>
        <v>98</v>
      </c>
      <c r="N4" s="4">
        <f t="shared" si="2"/>
        <v>184</v>
      </c>
      <c r="O4" s="3">
        <v>40</v>
      </c>
      <c r="P4" s="3">
        <v>50</v>
      </c>
      <c r="Q4" s="7">
        <f t="shared" si="3"/>
        <v>90</v>
      </c>
      <c r="R4" s="3">
        <v>30</v>
      </c>
      <c r="S4" s="3">
        <v>0</v>
      </c>
      <c r="T4" s="7">
        <f t="shared" si="4"/>
        <v>30</v>
      </c>
      <c r="U4" s="6">
        <f t="shared" si="5"/>
        <v>304</v>
      </c>
      <c r="V4" s="26" t="s">
        <v>39</v>
      </c>
    </row>
    <row r="5" spans="1:22" s="1" customFormat="1" ht="16.5" thickBot="1">
      <c r="A5" s="46">
        <v>4</v>
      </c>
      <c r="B5" s="47" t="s">
        <v>33</v>
      </c>
      <c r="C5" s="48">
        <v>18</v>
      </c>
      <c r="D5" s="48">
        <v>27</v>
      </c>
      <c r="E5" s="48">
        <v>24</v>
      </c>
      <c r="F5" s="49">
        <f t="shared" si="0"/>
        <v>69</v>
      </c>
      <c r="G5" s="48">
        <v>0</v>
      </c>
      <c r="H5" s="48">
        <v>6</v>
      </c>
      <c r="I5" s="48">
        <v>30</v>
      </c>
      <c r="J5" s="48">
        <v>40</v>
      </c>
      <c r="K5" s="48">
        <v>0</v>
      </c>
      <c r="L5" s="48">
        <v>8</v>
      </c>
      <c r="M5" s="49">
        <f t="shared" si="1"/>
        <v>84</v>
      </c>
      <c r="N5" s="49">
        <f t="shared" si="2"/>
        <v>153</v>
      </c>
      <c r="O5" s="47">
        <v>50</v>
      </c>
      <c r="P5" s="47">
        <v>50</v>
      </c>
      <c r="Q5" s="50">
        <f t="shared" si="3"/>
        <v>100</v>
      </c>
      <c r="R5" s="47">
        <v>50</v>
      </c>
      <c r="S5" s="47">
        <v>0</v>
      </c>
      <c r="T5" s="50">
        <f t="shared" si="4"/>
        <v>50</v>
      </c>
      <c r="U5" s="51">
        <f t="shared" si="5"/>
        <v>303</v>
      </c>
      <c r="V5" s="27" t="s">
        <v>39</v>
      </c>
    </row>
    <row r="6" spans="1:22" ht="15.75">
      <c r="A6" s="35">
        <v>5</v>
      </c>
      <c r="B6" s="36" t="s">
        <v>11</v>
      </c>
      <c r="C6" s="36">
        <v>30</v>
      </c>
      <c r="D6" s="36">
        <v>15</v>
      </c>
      <c r="E6" s="36">
        <v>0</v>
      </c>
      <c r="F6" s="37">
        <f t="shared" si="0"/>
        <v>45</v>
      </c>
      <c r="G6" s="38">
        <v>20</v>
      </c>
      <c r="H6" s="38">
        <v>4</v>
      </c>
      <c r="I6" s="38">
        <v>30</v>
      </c>
      <c r="J6" s="38">
        <v>0</v>
      </c>
      <c r="K6" s="38">
        <v>0</v>
      </c>
      <c r="L6" s="38">
        <v>16</v>
      </c>
      <c r="M6" s="37">
        <f t="shared" si="1"/>
        <v>70</v>
      </c>
      <c r="N6" s="37">
        <f t="shared" si="2"/>
        <v>115</v>
      </c>
      <c r="O6" s="36">
        <v>50</v>
      </c>
      <c r="P6" s="36">
        <v>35</v>
      </c>
      <c r="Q6" s="39">
        <f t="shared" si="3"/>
        <v>85</v>
      </c>
      <c r="R6" s="36">
        <v>50</v>
      </c>
      <c r="S6" s="36">
        <v>50</v>
      </c>
      <c r="T6" s="39">
        <f t="shared" si="4"/>
        <v>100</v>
      </c>
      <c r="U6" s="40">
        <f t="shared" si="5"/>
        <v>300</v>
      </c>
      <c r="V6" s="28"/>
    </row>
    <row r="7" spans="1:21" ht="15.75">
      <c r="A7" s="13">
        <v>6</v>
      </c>
      <c r="B7" s="3" t="s">
        <v>28</v>
      </c>
      <c r="C7" s="3">
        <v>0</v>
      </c>
      <c r="D7" s="3">
        <v>27</v>
      </c>
      <c r="E7" s="3">
        <v>32</v>
      </c>
      <c r="F7" s="4">
        <f t="shared" si="0"/>
        <v>59</v>
      </c>
      <c r="G7" s="5">
        <v>18</v>
      </c>
      <c r="H7" s="5">
        <v>5</v>
      </c>
      <c r="I7" s="5">
        <v>26</v>
      </c>
      <c r="J7" s="5">
        <v>4</v>
      </c>
      <c r="K7" s="5">
        <v>12</v>
      </c>
      <c r="L7" s="5">
        <v>14</v>
      </c>
      <c r="M7" s="4">
        <f t="shared" si="1"/>
        <v>79</v>
      </c>
      <c r="N7" s="4">
        <f t="shared" si="2"/>
        <v>138</v>
      </c>
      <c r="O7" s="3">
        <v>50</v>
      </c>
      <c r="P7" s="3">
        <v>10</v>
      </c>
      <c r="Q7" s="7">
        <f t="shared" si="3"/>
        <v>60</v>
      </c>
      <c r="R7" s="3">
        <v>50</v>
      </c>
      <c r="S7" s="3">
        <v>50</v>
      </c>
      <c r="T7" s="7">
        <f t="shared" si="4"/>
        <v>100</v>
      </c>
      <c r="U7" s="6">
        <f t="shared" si="5"/>
        <v>298</v>
      </c>
    </row>
    <row r="8" spans="1:21" ht="15.75">
      <c r="A8" s="13">
        <v>7</v>
      </c>
      <c r="B8" s="3" t="s">
        <v>36</v>
      </c>
      <c r="C8" s="3">
        <v>12</v>
      </c>
      <c r="D8" s="3">
        <v>30</v>
      </c>
      <c r="E8" s="3">
        <v>8</v>
      </c>
      <c r="F8" s="4">
        <f t="shared" si="0"/>
        <v>50</v>
      </c>
      <c r="G8" s="5">
        <v>18</v>
      </c>
      <c r="H8" s="5">
        <v>2</v>
      </c>
      <c r="I8" s="5">
        <v>34</v>
      </c>
      <c r="J8" s="5">
        <v>0</v>
      </c>
      <c r="K8" s="5">
        <v>6</v>
      </c>
      <c r="L8" s="5">
        <v>2</v>
      </c>
      <c r="M8" s="4">
        <f t="shared" si="1"/>
        <v>62</v>
      </c>
      <c r="N8" s="4">
        <f t="shared" si="2"/>
        <v>112</v>
      </c>
      <c r="O8" s="3">
        <v>35</v>
      </c>
      <c r="P8" s="3">
        <v>0</v>
      </c>
      <c r="Q8" s="7">
        <f t="shared" si="3"/>
        <v>35</v>
      </c>
      <c r="R8" s="3">
        <v>0</v>
      </c>
      <c r="S8" s="3">
        <v>20</v>
      </c>
      <c r="T8" s="7">
        <f t="shared" si="4"/>
        <v>20</v>
      </c>
      <c r="U8" s="6">
        <f t="shared" si="5"/>
        <v>167</v>
      </c>
    </row>
    <row r="9" spans="1:22" ht="16.5" thickBot="1">
      <c r="A9" s="41">
        <v>8</v>
      </c>
      <c r="B9" s="30" t="s">
        <v>13</v>
      </c>
      <c r="C9" s="43">
        <v>6</v>
      </c>
      <c r="D9" s="43">
        <v>30</v>
      </c>
      <c r="E9" s="43">
        <v>20</v>
      </c>
      <c r="F9" s="42">
        <f t="shared" si="0"/>
        <v>56</v>
      </c>
      <c r="G9" s="43">
        <v>16</v>
      </c>
      <c r="H9" s="43">
        <v>0</v>
      </c>
      <c r="I9" s="43">
        <v>30</v>
      </c>
      <c r="J9" s="43">
        <v>0</v>
      </c>
      <c r="K9" s="43">
        <v>3</v>
      </c>
      <c r="L9" s="43">
        <v>12</v>
      </c>
      <c r="M9" s="42">
        <f t="shared" si="1"/>
        <v>61</v>
      </c>
      <c r="N9" s="42">
        <f t="shared" si="2"/>
        <v>117</v>
      </c>
      <c r="O9" s="30">
        <v>30</v>
      </c>
      <c r="P9" s="30">
        <v>0</v>
      </c>
      <c r="Q9" s="44">
        <f t="shared" si="3"/>
        <v>30</v>
      </c>
      <c r="R9" s="30">
        <v>5</v>
      </c>
      <c r="S9" s="30">
        <v>0</v>
      </c>
      <c r="T9" s="44">
        <f t="shared" si="4"/>
        <v>5</v>
      </c>
      <c r="U9" s="45">
        <f t="shared" si="5"/>
        <v>152</v>
      </c>
      <c r="V9" s="2" t="s">
        <v>9</v>
      </c>
    </row>
    <row r="10" spans="1:22" ht="16.5" thickTop="1">
      <c r="A10" s="35">
        <v>9</v>
      </c>
      <c r="B10" s="36" t="s">
        <v>32</v>
      </c>
      <c r="C10" s="36">
        <v>27</v>
      </c>
      <c r="D10" s="36">
        <v>15</v>
      </c>
      <c r="E10" s="36">
        <v>32</v>
      </c>
      <c r="F10" s="37">
        <f aca="true" t="shared" si="6" ref="F10:F25">SUM(C10:E10)</f>
        <v>74</v>
      </c>
      <c r="G10" s="38">
        <v>16</v>
      </c>
      <c r="H10" s="38">
        <v>10</v>
      </c>
      <c r="I10" s="38">
        <v>5</v>
      </c>
      <c r="J10" s="38">
        <v>0</v>
      </c>
      <c r="K10" s="38">
        <v>0</v>
      </c>
      <c r="L10" s="38">
        <v>0</v>
      </c>
      <c r="M10" s="37">
        <f t="shared" si="1"/>
        <v>31</v>
      </c>
      <c r="N10" s="37">
        <f t="shared" si="2"/>
        <v>105</v>
      </c>
      <c r="O10" s="36"/>
      <c r="P10" s="36"/>
      <c r="Q10" s="39"/>
      <c r="R10" s="36"/>
      <c r="S10" s="36"/>
      <c r="T10" s="39"/>
      <c r="U10" s="40">
        <f t="shared" si="5"/>
        <v>105</v>
      </c>
      <c r="V10" s="28"/>
    </row>
    <row r="11" spans="1:22" ht="16.5" thickBot="1">
      <c r="A11" s="41">
        <v>10</v>
      </c>
      <c r="B11" s="30" t="s">
        <v>37</v>
      </c>
      <c r="C11" s="30">
        <v>9</v>
      </c>
      <c r="D11" s="30">
        <v>0</v>
      </c>
      <c r="E11" s="30">
        <v>16</v>
      </c>
      <c r="F11" s="42">
        <f t="shared" si="6"/>
        <v>25</v>
      </c>
      <c r="G11" s="43">
        <v>18</v>
      </c>
      <c r="H11" s="43">
        <v>8</v>
      </c>
      <c r="I11" s="43">
        <v>28</v>
      </c>
      <c r="J11" s="43">
        <v>0</v>
      </c>
      <c r="K11" s="43">
        <v>12</v>
      </c>
      <c r="L11" s="43">
        <v>2</v>
      </c>
      <c r="M11" s="42">
        <f t="shared" si="1"/>
        <v>68</v>
      </c>
      <c r="N11" s="42">
        <f t="shared" si="2"/>
        <v>93</v>
      </c>
      <c r="O11" s="30"/>
      <c r="P11" s="30"/>
      <c r="Q11" s="44"/>
      <c r="R11" s="30"/>
      <c r="S11" s="30"/>
      <c r="T11" s="44"/>
      <c r="U11" s="45">
        <f t="shared" si="5"/>
        <v>93</v>
      </c>
      <c r="V11" s="2" t="s">
        <v>8</v>
      </c>
    </row>
    <row r="12" spans="1:21" ht="16.5" thickTop="1">
      <c r="A12" s="35">
        <v>11</v>
      </c>
      <c r="B12" s="36" t="s">
        <v>10</v>
      </c>
      <c r="C12" s="36">
        <v>15</v>
      </c>
      <c r="D12" s="36">
        <v>0</v>
      </c>
      <c r="E12" s="36">
        <v>20</v>
      </c>
      <c r="F12" s="37">
        <f t="shared" si="6"/>
        <v>35</v>
      </c>
      <c r="G12" s="38">
        <v>18</v>
      </c>
      <c r="H12" s="38">
        <v>0</v>
      </c>
      <c r="I12" s="38">
        <v>0</v>
      </c>
      <c r="J12" s="38"/>
      <c r="K12" s="38"/>
      <c r="L12" s="38"/>
      <c r="M12" s="37">
        <f t="shared" si="1"/>
        <v>18</v>
      </c>
      <c r="N12" s="37">
        <f t="shared" si="2"/>
        <v>53</v>
      </c>
      <c r="O12" s="36"/>
      <c r="P12" s="36"/>
      <c r="Q12" s="39"/>
      <c r="R12" s="36"/>
      <c r="S12" s="36"/>
      <c r="T12" s="39"/>
      <c r="U12" s="40">
        <f aca="true" t="shared" si="7" ref="U12:U19">SUM(N12:S12)</f>
        <v>53</v>
      </c>
    </row>
    <row r="13" spans="1:21" ht="15.75">
      <c r="A13" s="13">
        <v>12</v>
      </c>
      <c r="B13" s="3" t="s">
        <v>35</v>
      </c>
      <c r="C13" s="5">
        <v>0</v>
      </c>
      <c r="D13" s="5">
        <v>18</v>
      </c>
      <c r="E13" s="5">
        <v>0</v>
      </c>
      <c r="F13" s="4">
        <f t="shared" si="6"/>
        <v>18</v>
      </c>
      <c r="G13" s="5">
        <v>33</v>
      </c>
      <c r="H13" s="5">
        <v>0</v>
      </c>
      <c r="I13" s="5">
        <v>0</v>
      </c>
      <c r="J13" s="5"/>
      <c r="K13" s="5"/>
      <c r="L13" s="5"/>
      <c r="M13" s="4">
        <f t="shared" si="1"/>
        <v>33</v>
      </c>
      <c r="N13" s="4">
        <f t="shared" si="2"/>
        <v>51</v>
      </c>
      <c r="O13" s="3"/>
      <c r="P13" s="3"/>
      <c r="Q13" s="7"/>
      <c r="R13" s="3"/>
      <c r="S13" s="3"/>
      <c r="T13" s="7"/>
      <c r="U13" s="6">
        <f t="shared" si="7"/>
        <v>51</v>
      </c>
    </row>
    <row r="14" spans="1:21" ht="15.75">
      <c r="A14" s="13">
        <v>13</v>
      </c>
      <c r="B14" s="3" t="s">
        <v>38</v>
      </c>
      <c r="C14" s="3">
        <v>0</v>
      </c>
      <c r="D14" s="3">
        <v>30</v>
      </c>
      <c r="E14" s="3">
        <v>0</v>
      </c>
      <c r="F14" s="4">
        <f t="shared" si="6"/>
        <v>30</v>
      </c>
      <c r="G14" s="5">
        <v>12</v>
      </c>
      <c r="H14" s="5">
        <v>0</v>
      </c>
      <c r="I14" s="5">
        <v>0</v>
      </c>
      <c r="J14" s="5"/>
      <c r="K14" s="5"/>
      <c r="L14" s="5"/>
      <c r="M14" s="4">
        <f t="shared" si="1"/>
        <v>12</v>
      </c>
      <c r="N14" s="4">
        <f t="shared" si="2"/>
        <v>42</v>
      </c>
      <c r="O14" s="3"/>
      <c r="P14" s="3"/>
      <c r="Q14" s="7"/>
      <c r="R14" s="3"/>
      <c r="S14" s="3"/>
      <c r="T14" s="7"/>
      <c r="U14" s="6">
        <f t="shared" si="7"/>
        <v>42</v>
      </c>
    </row>
    <row r="15" spans="1:22" ht="16.5" thickBot="1">
      <c r="A15" s="29">
        <v>14</v>
      </c>
      <c r="B15" s="30" t="s">
        <v>34</v>
      </c>
      <c r="C15" s="33">
        <v>15</v>
      </c>
      <c r="D15" s="33">
        <v>6</v>
      </c>
      <c r="E15" s="33">
        <v>0</v>
      </c>
      <c r="F15" s="32">
        <f t="shared" si="6"/>
        <v>21</v>
      </c>
      <c r="G15" s="31">
        <v>0</v>
      </c>
      <c r="H15" s="31">
        <v>0</v>
      </c>
      <c r="I15" s="31">
        <v>0</v>
      </c>
      <c r="J15" s="31"/>
      <c r="K15" s="31"/>
      <c r="L15" s="31"/>
      <c r="M15" s="32">
        <f t="shared" si="1"/>
        <v>0</v>
      </c>
      <c r="N15" s="32">
        <f t="shared" si="2"/>
        <v>21</v>
      </c>
      <c r="O15" s="33"/>
      <c r="P15" s="33"/>
      <c r="Q15" s="33"/>
      <c r="R15" s="33"/>
      <c r="S15" s="33"/>
      <c r="T15" s="33"/>
      <c r="U15" s="34">
        <f t="shared" si="7"/>
        <v>21</v>
      </c>
      <c r="V15" s="2" t="s">
        <v>4</v>
      </c>
    </row>
    <row r="16" spans="1:21" ht="16.5" thickTop="1">
      <c r="A16" s="5">
        <v>15</v>
      </c>
      <c r="B16" s="5" t="s">
        <v>31</v>
      </c>
      <c r="C16" s="5">
        <v>0</v>
      </c>
      <c r="D16" s="5">
        <v>0</v>
      </c>
      <c r="E16" s="5">
        <v>0</v>
      </c>
      <c r="F16" s="4">
        <f t="shared" si="6"/>
        <v>0</v>
      </c>
      <c r="G16" s="5"/>
      <c r="H16" s="5"/>
      <c r="I16" s="5"/>
      <c r="J16" s="5"/>
      <c r="K16" s="5"/>
      <c r="L16" s="5"/>
      <c r="M16" s="4">
        <f aca="true" t="shared" si="8" ref="M16:M25">SUM(G16:L16)</f>
        <v>0</v>
      </c>
      <c r="N16" s="4">
        <f aca="true" t="shared" si="9" ref="N16:N25">F16+M16</f>
        <v>0</v>
      </c>
      <c r="O16" s="5"/>
      <c r="P16" s="5"/>
      <c r="Q16" s="5"/>
      <c r="R16" s="5"/>
      <c r="S16" s="5"/>
      <c r="T16" s="5"/>
      <c r="U16" s="4">
        <f t="shared" si="7"/>
        <v>0</v>
      </c>
    </row>
    <row r="17" spans="1:21" ht="15.75">
      <c r="A17" s="5">
        <v>16</v>
      </c>
      <c r="B17" s="5"/>
      <c r="C17" s="5"/>
      <c r="D17" s="5"/>
      <c r="E17" s="5"/>
      <c r="F17" s="4">
        <f t="shared" si="6"/>
        <v>0</v>
      </c>
      <c r="G17" s="5"/>
      <c r="H17" s="5"/>
      <c r="I17" s="5"/>
      <c r="J17" s="5"/>
      <c r="K17" s="5"/>
      <c r="L17" s="5"/>
      <c r="M17" s="4">
        <f t="shared" si="8"/>
        <v>0</v>
      </c>
      <c r="N17" s="4">
        <f t="shared" si="9"/>
        <v>0</v>
      </c>
      <c r="O17" s="5"/>
      <c r="P17" s="5"/>
      <c r="Q17" s="5"/>
      <c r="R17" s="5"/>
      <c r="S17" s="5"/>
      <c r="T17" s="5"/>
      <c r="U17" s="4">
        <f t="shared" si="7"/>
        <v>0</v>
      </c>
    </row>
    <row r="18" spans="1:21" ht="15.75">
      <c r="A18" s="13">
        <v>17</v>
      </c>
      <c r="B18" s="3"/>
      <c r="C18" s="5"/>
      <c r="D18" s="5"/>
      <c r="E18" s="5"/>
      <c r="F18" s="4">
        <f t="shared" si="6"/>
        <v>0</v>
      </c>
      <c r="G18" s="5"/>
      <c r="H18" s="5"/>
      <c r="I18" s="5"/>
      <c r="J18" s="5"/>
      <c r="K18" s="5"/>
      <c r="L18" s="5"/>
      <c r="M18" s="4">
        <f t="shared" si="8"/>
        <v>0</v>
      </c>
      <c r="N18" s="4">
        <f t="shared" si="9"/>
        <v>0</v>
      </c>
      <c r="O18" s="3"/>
      <c r="P18" s="3"/>
      <c r="Q18" s="3"/>
      <c r="R18" s="3"/>
      <c r="S18" s="3"/>
      <c r="T18" s="3"/>
      <c r="U18" s="6">
        <f t="shared" si="7"/>
        <v>0</v>
      </c>
    </row>
    <row r="19" spans="1:21" ht="15.75">
      <c r="A19" s="13">
        <v>18</v>
      </c>
      <c r="B19" s="3"/>
      <c r="C19" s="5"/>
      <c r="D19" s="5"/>
      <c r="E19" s="5"/>
      <c r="F19" s="4">
        <f t="shared" si="6"/>
        <v>0</v>
      </c>
      <c r="G19" s="5"/>
      <c r="H19" s="5"/>
      <c r="I19" s="5"/>
      <c r="J19" s="5"/>
      <c r="K19" s="5"/>
      <c r="L19" s="5"/>
      <c r="M19" s="4">
        <f t="shared" si="8"/>
        <v>0</v>
      </c>
      <c r="N19" s="4">
        <f t="shared" si="9"/>
        <v>0</v>
      </c>
      <c r="O19" s="3"/>
      <c r="P19" s="3"/>
      <c r="Q19" s="3"/>
      <c r="R19" s="3"/>
      <c r="S19" s="7"/>
      <c r="T19" s="7"/>
      <c r="U19" s="6">
        <f t="shared" si="7"/>
        <v>0</v>
      </c>
    </row>
    <row r="20" spans="1:21" ht="15.75">
      <c r="A20" s="13">
        <v>19</v>
      </c>
      <c r="B20" s="3"/>
      <c r="C20" s="5"/>
      <c r="D20" s="5"/>
      <c r="E20" s="5"/>
      <c r="F20" s="4">
        <f t="shared" si="6"/>
        <v>0</v>
      </c>
      <c r="G20" s="5"/>
      <c r="H20" s="5"/>
      <c r="I20" s="5"/>
      <c r="J20" s="5"/>
      <c r="K20" s="5"/>
      <c r="L20" s="5"/>
      <c r="M20" s="4">
        <f t="shared" si="8"/>
        <v>0</v>
      </c>
      <c r="N20" s="4">
        <f t="shared" si="9"/>
        <v>0</v>
      </c>
      <c r="O20" s="3"/>
      <c r="P20" s="3"/>
      <c r="Q20" s="3"/>
      <c r="R20" s="3"/>
      <c r="S20" s="3"/>
      <c r="T20" s="3"/>
      <c r="U20" s="6">
        <f aca="true" t="shared" si="10" ref="U20:U25">SUM(N20:S20)</f>
        <v>0</v>
      </c>
    </row>
    <row r="21" spans="1:22" ht="15.75">
      <c r="A21" s="13">
        <v>20</v>
      </c>
      <c r="B21" s="3"/>
      <c r="C21" s="3"/>
      <c r="D21" s="3"/>
      <c r="E21" s="3"/>
      <c r="F21" s="4">
        <f t="shared" si="6"/>
        <v>0</v>
      </c>
      <c r="G21" s="5"/>
      <c r="H21" s="5"/>
      <c r="I21" s="5"/>
      <c r="J21" s="5"/>
      <c r="K21" s="5"/>
      <c r="L21" s="5"/>
      <c r="M21" s="4">
        <f t="shared" si="8"/>
        <v>0</v>
      </c>
      <c r="N21" s="4">
        <f t="shared" si="9"/>
        <v>0</v>
      </c>
      <c r="O21" s="3"/>
      <c r="P21" s="3"/>
      <c r="Q21" s="3"/>
      <c r="R21" s="3"/>
      <c r="S21" s="3"/>
      <c r="T21" s="3"/>
      <c r="U21" s="6">
        <f t="shared" si="10"/>
        <v>0</v>
      </c>
      <c r="V21" s="1"/>
    </row>
    <row r="22" spans="1:22" ht="15.75">
      <c r="A22" s="13">
        <v>21</v>
      </c>
      <c r="B22" s="3"/>
      <c r="C22" s="3"/>
      <c r="D22" s="3"/>
      <c r="E22" s="3"/>
      <c r="F22" s="4">
        <f t="shared" si="6"/>
        <v>0</v>
      </c>
      <c r="G22" s="5"/>
      <c r="H22" s="5"/>
      <c r="I22" s="5"/>
      <c r="J22" s="5"/>
      <c r="K22" s="5"/>
      <c r="L22" s="5"/>
      <c r="M22" s="4">
        <f t="shared" si="8"/>
        <v>0</v>
      </c>
      <c r="N22" s="4">
        <f t="shared" si="9"/>
        <v>0</v>
      </c>
      <c r="O22" s="3"/>
      <c r="P22" s="3"/>
      <c r="Q22" s="3"/>
      <c r="R22" s="3"/>
      <c r="S22" s="3"/>
      <c r="T22" s="16"/>
      <c r="U22" s="8">
        <f t="shared" si="10"/>
        <v>0</v>
      </c>
      <c r="V22" s="1"/>
    </row>
    <row r="23" spans="1:22" ht="15.75">
      <c r="A23" s="13">
        <v>22</v>
      </c>
      <c r="B23" s="3"/>
      <c r="C23" s="5"/>
      <c r="D23" s="5"/>
      <c r="E23" s="5"/>
      <c r="F23" s="4">
        <f t="shared" si="6"/>
        <v>0</v>
      </c>
      <c r="G23" s="5"/>
      <c r="H23" s="5"/>
      <c r="I23" s="5"/>
      <c r="J23" s="5"/>
      <c r="K23" s="5"/>
      <c r="L23" s="5"/>
      <c r="M23" s="4">
        <f t="shared" si="8"/>
        <v>0</v>
      </c>
      <c r="N23" s="4">
        <f t="shared" si="9"/>
        <v>0</v>
      </c>
      <c r="O23" s="3"/>
      <c r="P23" s="3"/>
      <c r="Q23" s="3"/>
      <c r="R23" s="3"/>
      <c r="S23" s="3"/>
      <c r="T23" s="16"/>
      <c r="U23" s="8">
        <f t="shared" si="10"/>
        <v>0</v>
      </c>
      <c r="V23" s="1"/>
    </row>
    <row r="24" spans="1:22" ht="15.75">
      <c r="A24" s="13">
        <v>23</v>
      </c>
      <c r="B24" s="3"/>
      <c r="C24" s="5"/>
      <c r="D24" s="5"/>
      <c r="E24" s="5"/>
      <c r="F24" s="4">
        <f t="shared" si="6"/>
        <v>0</v>
      </c>
      <c r="G24" s="5"/>
      <c r="H24" s="5"/>
      <c r="I24" s="5"/>
      <c r="J24" s="5"/>
      <c r="K24" s="5"/>
      <c r="L24" s="5"/>
      <c r="M24" s="4">
        <f t="shared" si="8"/>
        <v>0</v>
      </c>
      <c r="N24" s="4">
        <f t="shared" si="9"/>
        <v>0</v>
      </c>
      <c r="O24" s="3"/>
      <c r="P24" s="3"/>
      <c r="Q24" s="3"/>
      <c r="R24" s="3"/>
      <c r="S24" s="3"/>
      <c r="T24" s="16"/>
      <c r="U24" s="8">
        <f t="shared" si="10"/>
        <v>0</v>
      </c>
      <c r="V24" s="1"/>
    </row>
    <row r="25" spans="1:22" ht="15.75">
      <c r="A25" s="13">
        <v>24</v>
      </c>
      <c r="B25" s="3"/>
      <c r="C25" s="3"/>
      <c r="D25" s="3"/>
      <c r="E25" s="3"/>
      <c r="F25" s="4">
        <f t="shared" si="6"/>
        <v>0</v>
      </c>
      <c r="G25" s="5"/>
      <c r="H25" s="5"/>
      <c r="I25" s="5"/>
      <c r="J25" s="5"/>
      <c r="K25" s="5"/>
      <c r="L25" s="5"/>
      <c r="M25" s="4">
        <f t="shared" si="8"/>
        <v>0</v>
      </c>
      <c r="N25" s="4">
        <f t="shared" si="9"/>
        <v>0</v>
      </c>
      <c r="O25" s="3"/>
      <c r="P25" s="3"/>
      <c r="Q25" s="3"/>
      <c r="R25" s="3"/>
      <c r="S25" s="3"/>
      <c r="T25" s="16"/>
      <c r="U25" s="8">
        <f t="shared" si="10"/>
        <v>0</v>
      </c>
      <c r="V25" s="1"/>
    </row>
    <row r="26" ht="15.75">
      <c r="B26" s="14"/>
    </row>
    <row r="27" spans="2:20" ht="15.75">
      <c r="B27" s="15" t="s">
        <v>5</v>
      </c>
      <c r="C27" s="12">
        <f>AVERAGE(C2:C25)</f>
        <v>14</v>
      </c>
      <c r="D27" s="12">
        <f>AVERAGE(D2:D25)</f>
        <v>18.2</v>
      </c>
      <c r="E27" s="12">
        <f>AVERAGE(E2:E25)</f>
        <v>15.733333333333333</v>
      </c>
      <c r="F27" s="12">
        <f>AVERAGE(F2:F15)</f>
        <v>51.357142857142854</v>
      </c>
      <c r="G27" s="12">
        <f aca="true" t="shared" si="11" ref="G27:L27">AVERAGE(G2:G25)</f>
        <v>15.785714285714286</v>
      </c>
      <c r="H27" s="12">
        <f t="shared" si="11"/>
        <v>4.714285714285714</v>
      </c>
      <c r="I27" s="12">
        <f t="shared" si="11"/>
        <v>19.071428571428573</v>
      </c>
      <c r="J27" s="12">
        <f t="shared" si="11"/>
        <v>9.4</v>
      </c>
      <c r="K27" s="12">
        <f t="shared" si="11"/>
        <v>5.1</v>
      </c>
      <c r="L27" s="12">
        <f t="shared" si="11"/>
        <v>13.4</v>
      </c>
      <c r="M27" s="12">
        <f>AVERAGE(M2:M15)</f>
        <v>59.5</v>
      </c>
      <c r="N27" s="12"/>
      <c r="O27" s="12">
        <f>AVERAGE(O2:O25)</f>
        <v>40</v>
      </c>
      <c r="P27" s="12">
        <f>AVERAGE(P2:P25)</f>
        <v>20.625</v>
      </c>
      <c r="Q27" s="12"/>
      <c r="R27" s="12">
        <f>AVERAGE(R2:R25)</f>
        <v>35.625</v>
      </c>
      <c r="S27" s="12">
        <f>AVERAGE(S2:S25)</f>
        <v>27.5</v>
      </c>
      <c r="T27" s="12"/>
    </row>
    <row r="28" spans="2:20" ht="15.75">
      <c r="B28" s="15" t="s">
        <v>7</v>
      </c>
      <c r="C28" s="10">
        <f>C27/C30</f>
        <v>0.4666666666666667</v>
      </c>
      <c r="D28" s="10">
        <f>D27/D30</f>
        <v>0.6066666666666667</v>
      </c>
      <c r="E28" s="10">
        <f>E27/E30</f>
        <v>0.3933333333333333</v>
      </c>
      <c r="G28" s="10">
        <f aca="true" t="shared" si="12" ref="G28:L28">G27/G30</f>
        <v>0.47835497835497837</v>
      </c>
      <c r="H28" s="10">
        <f t="shared" si="12"/>
        <v>0.14285714285714285</v>
      </c>
      <c r="I28" s="10">
        <f t="shared" si="12"/>
        <v>0.5609243697478992</v>
      </c>
      <c r="J28" s="10">
        <f t="shared" si="12"/>
        <v>0.23500000000000001</v>
      </c>
      <c r="K28" s="10">
        <f t="shared" si="12"/>
        <v>0.16999999999999998</v>
      </c>
      <c r="L28" s="10">
        <f t="shared" si="12"/>
        <v>0.44666666666666666</v>
      </c>
      <c r="O28" s="10">
        <f>O27/O30</f>
        <v>0.8</v>
      </c>
      <c r="P28" s="10">
        <f>P27/P30</f>
        <v>0.4125</v>
      </c>
      <c r="Q28" s="10"/>
      <c r="R28" s="10">
        <f>R27/R30</f>
        <v>0.7125</v>
      </c>
      <c r="S28" s="10">
        <f>S27/S30</f>
        <v>0.55</v>
      </c>
      <c r="T28" s="10"/>
    </row>
    <row r="29" spans="2:19" ht="15.75">
      <c r="B29" s="15" t="s">
        <v>6</v>
      </c>
      <c r="C29" s="9">
        <f>COUNTIF(C2:C25,C30)</f>
        <v>2</v>
      </c>
      <c r="D29" s="9">
        <f>COUNTIF(D2:D25,D30)</f>
        <v>5</v>
      </c>
      <c r="E29" s="9">
        <f>COUNTIF(E2:E25,E30)</f>
        <v>0</v>
      </c>
      <c r="G29" s="9">
        <f aca="true" t="shared" si="13" ref="G29:L29">COUNTIF(G2:G25,G30)</f>
        <v>1</v>
      </c>
      <c r="H29" s="9">
        <f t="shared" si="13"/>
        <v>0</v>
      </c>
      <c r="I29" s="9">
        <f t="shared" si="13"/>
        <v>2</v>
      </c>
      <c r="J29" s="9">
        <f t="shared" si="13"/>
        <v>1</v>
      </c>
      <c r="K29" s="9">
        <f t="shared" si="13"/>
        <v>0</v>
      </c>
      <c r="L29" s="9">
        <f t="shared" si="13"/>
        <v>2</v>
      </c>
      <c r="O29" s="9">
        <f>COUNTIF(O2:O25,O30)</f>
        <v>3</v>
      </c>
      <c r="P29" s="9">
        <f>COUNTIF(P2:P25,P30)</f>
        <v>2</v>
      </c>
      <c r="R29" s="9">
        <f>COUNTIF(R2:R25,R30)</f>
        <v>5</v>
      </c>
      <c r="S29" s="9">
        <f>COUNTIF(S2:S25,S30)</f>
        <v>4</v>
      </c>
    </row>
    <row r="30" spans="3:20" ht="15.75">
      <c r="C30" s="11">
        <v>30</v>
      </c>
      <c r="D30" s="11">
        <v>30</v>
      </c>
      <c r="E30" s="11">
        <v>40</v>
      </c>
      <c r="F30" s="11"/>
      <c r="G30" s="11">
        <v>33</v>
      </c>
      <c r="H30" s="11">
        <v>33</v>
      </c>
      <c r="I30" s="11">
        <v>34</v>
      </c>
      <c r="J30" s="11">
        <v>40</v>
      </c>
      <c r="K30" s="11">
        <v>30</v>
      </c>
      <c r="L30" s="11">
        <v>30</v>
      </c>
      <c r="O30" s="11">
        <v>50</v>
      </c>
      <c r="P30" s="11">
        <v>50</v>
      </c>
      <c r="Q30" s="11"/>
      <c r="R30" s="11">
        <v>50</v>
      </c>
      <c r="S30" s="11">
        <v>50</v>
      </c>
      <c r="T30" s="11"/>
    </row>
  </sheetData>
  <sheetProtection/>
  <printOptions gridLines="1"/>
  <pageMargins left="0.11811023622047245" right="0.11811023622047245" top="0.7874015748031497" bottom="0.7874015748031497" header="0.31496062992125984" footer="0.31496062992125984"/>
  <pageSetup horizontalDpi="300" verticalDpi="300" orientation="landscape" paperSize="9" r:id="rId1"/>
  <headerFooter alignWithMargins="0">
    <oddHeader>&amp;CIOI Olimpiai válogatóverseny 2013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Zsakó László</cp:lastModifiedBy>
  <cp:lastPrinted>2013-03-28T11:59:41Z</cp:lastPrinted>
  <dcterms:created xsi:type="dcterms:W3CDTF">1998-04-24T15:38:46Z</dcterms:created>
  <dcterms:modified xsi:type="dcterms:W3CDTF">2013-04-12T13:39:16Z</dcterms:modified>
  <cp:category/>
  <cp:version/>
  <cp:contentType/>
  <cp:contentStatus/>
</cp:coreProperties>
</file>