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Eredmény" sheetId="1" r:id="rId1"/>
  </sheets>
  <definedNames/>
  <calcPr fullCalcOnLoad="1"/>
</workbook>
</file>

<file path=xl/sharedStrings.xml><?xml version="1.0" encoding="utf-8"?>
<sst xmlns="http://schemas.openxmlformats.org/spreadsheetml/2006/main" count="154" uniqueCount="101">
  <si>
    <t>ii1</t>
  </si>
  <si>
    <t>ii2</t>
  </si>
  <si>
    <t>ii3</t>
  </si>
  <si>
    <t>iiosszes</t>
  </si>
  <si>
    <t>FORD2</t>
  </si>
  <si>
    <t>Földes Ferenc Gimnázium</t>
  </si>
  <si>
    <t>Miskolc</t>
  </si>
  <si>
    <t>Fazekas Mihály Gimnázium</t>
  </si>
  <si>
    <t>Debrecen</t>
  </si>
  <si>
    <t>Győr</t>
  </si>
  <si>
    <t>Zrínyi Miklós Gimnázium</t>
  </si>
  <si>
    <t>Zalaegerszeg</t>
  </si>
  <si>
    <t>Radnóti Miklós Gimnázium</t>
  </si>
  <si>
    <t>Szeged</t>
  </si>
  <si>
    <t>Budapest</t>
  </si>
  <si>
    <t>Eger</t>
  </si>
  <si>
    <t>Hely</t>
  </si>
  <si>
    <t>Tanuló</t>
  </si>
  <si>
    <t>Iskola</t>
  </si>
  <si>
    <t>Város</t>
  </si>
  <si>
    <t>Osztály</t>
  </si>
  <si>
    <t>Szent István Gimnázium</t>
  </si>
  <si>
    <t>FORD3</t>
  </si>
  <si>
    <t>Szalkai Balázs</t>
  </si>
  <si>
    <t>Lovassy László Gimnázium</t>
  </si>
  <si>
    <t>Veszprém</t>
  </si>
  <si>
    <t>Nagy Gergely Gábor</t>
  </si>
  <si>
    <t>Danner Gábor</t>
  </si>
  <si>
    <t>Ságvári Endre Gimnázium</t>
  </si>
  <si>
    <t>Korándi Dániel</t>
  </si>
  <si>
    <t>Grósz Dániel</t>
  </si>
  <si>
    <t>Peregi Tamás</t>
  </si>
  <si>
    <t>Berzsenyi Dániel Gimnázium</t>
  </si>
  <si>
    <t>Kis Dániel</t>
  </si>
  <si>
    <t>Neumann János Középiskola és Kollégium</t>
  </si>
  <si>
    <t>Eisenberger András</t>
  </si>
  <si>
    <t>Pósfai Gergely</t>
  </si>
  <si>
    <t>Gévay Gábor</t>
  </si>
  <si>
    <t>Kalló Bernát</t>
  </si>
  <si>
    <t>Csikota Balázs</t>
  </si>
  <si>
    <t>Szent Benedek Általános Iskola és Gimnázium</t>
  </si>
  <si>
    <t>Badics Alex</t>
  </si>
  <si>
    <t>Eötvös József Gimnázium</t>
  </si>
  <si>
    <t>Tata</t>
  </si>
  <si>
    <t>Szárnyas Gábor</t>
  </si>
  <si>
    <t>Bólyai János Gyakorló Ált. Isk. és Gimnázium</t>
  </si>
  <si>
    <t>Szombathely</t>
  </si>
  <si>
    <t>Csóka Győző</t>
  </si>
  <si>
    <t>Kovács Róbert</t>
  </si>
  <si>
    <t>Zsják Soma</t>
  </si>
  <si>
    <t>Englert Péter</t>
  </si>
  <si>
    <t>Nagy Krisztián</t>
  </si>
  <si>
    <t>Tamás Csaba-Ottó</t>
  </si>
  <si>
    <t>Áprily Lajos Líceum</t>
  </si>
  <si>
    <t>Brassó</t>
  </si>
  <si>
    <t>Kertész Lóránd Tamás</t>
  </si>
  <si>
    <t>Székely Mikó Kollégium</t>
  </si>
  <si>
    <t>Sepsiszentgyörgy</t>
  </si>
  <si>
    <t>Korom-Vellás Judit</t>
  </si>
  <si>
    <t>Mezei Tamás</t>
  </si>
  <si>
    <t>Varga Iván</t>
  </si>
  <si>
    <t>Fejér Attila</t>
  </si>
  <si>
    <t>Gyüre Balázs</t>
  </si>
  <si>
    <t>Papp Dávid</t>
  </si>
  <si>
    <t>Varga László</t>
  </si>
  <si>
    <t>Szoldatics András</t>
  </si>
  <si>
    <t>Felsőbüki Nagy Pál Gimnázium</t>
  </si>
  <si>
    <t>Kapuvár</t>
  </si>
  <si>
    <t>Szűcs Gergely</t>
  </si>
  <si>
    <t>Biró Roland</t>
  </si>
  <si>
    <t>Batthyány Kázmér Gimnázium és KSzKI</t>
  </si>
  <si>
    <t>Szigetszentmiklós</t>
  </si>
  <si>
    <t>Nagy Szabolcs</t>
  </si>
  <si>
    <t>Kiss Viktor</t>
  </si>
  <si>
    <t>Repiczki Zoltán</t>
  </si>
  <si>
    <t>Babits Mihály Gimnázium</t>
  </si>
  <si>
    <t>Beregszászi István</t>
  </si>
  <si>
    <t>Széchenyi István Közgazdasági és Külk.SzKI</t>
  </si>
  <si>
    <t>Békéscsaba</t>
  </si>
  <si>
    <t>Szőke Nóra</t>
  </si>
  <si>
    <t>Földes Tamás</t>
  </si>
  <si>
    <t>Verseghy Ferenc Gimnázium</t>
  </si>
  <si>
    <t>Szolnok</t>
  </si>
  <si>
    <t>Ferencz Endre</t>
  </si>
  <si>
    <t>Kölcsey Ferenc Elméleti Líceum</t>
  </si>
  <si>
    <t>Szatmárnémeti</t>
  </si>
  <si>
    <t>Boros Attila</t>
  </si>
  <si>
    <t>Danka Miklós András</t>
  </si>
  <si>
    <t>Csizmadia Gábor</t>
  </si>
  <si>
    <t>Árpád Gimnázium</t>
  </si>
  <si>
    <t>Bohner Gergő</t>
  </si>
  <si>
    <t>Pongó Tamás</t>
  </si>
  <si>
    <t>Beck Róbert</t>
  </si>
  <si>
    <t>Petrás András</t>
  </si>
  <si>
    <t>Biró Lehel-József</t>
  </si>
  <si>
    <t>Orbán Balázs Líceum</t>
  </si>
  <si>
    <t>Székelykeresztúr</t>
  </si>
  <si>
    <t>Lőrincz Máté</t>
  </si>
  <si>
    <t>Péterfy Sándor Evangélikus Iskolaközpont</t>
  </si>
  <si>
    <t>ii4</t>
  </si>
  <si>
    <t>ii5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</si>
</sst>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</numFmts>
  <fonts count="8">
    <font>
      <sz val="10"/>
      <color indexed="8"/>
      <name val="Arial"/>
      <family val="0"/>
    </font>
    <font>
      <sz val="9"/>
      <color indexed="8"/>
      <name val="Times New Roman"/>
      <family val="0"/>
    </font>
    <font>
      <sz val="10"/>
      <color indexed="8"/>
      <name val="Times New Roman"/>
      <family val="0"/>
    </font>
    <font>
      <sz val="8"/>
      <name val="Arial"/>
      <family val="0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right"/>
    </xf>
    <xf numFmtId="0" fontId="7" fillId="0" borderId="0" xfId="0" applyFont="1" applyFill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"/>
  <sheetViews>
    <sheetView tabSelected="1" zoomScaleSheetLayoutView="226" workbookViewId="0" topLeftCell="A33">
      <selection activeCell="A49" sqref="A49:IV81"/>
    </sheetView>
  </sheetViews>
  <sheetFormatPr defaultColWidth="9.140625" defaultRowHeight="12.75"/>
  <cols>
    <col min="1" max="1" width="4.7109375" style="0" bestFit="1" customWidth="1"/>
    <col min="2" max="2" width="17.57421875" style="0" bestFit="1" customWidth="1"/>
    <col min="3" max="3" width="31.57421875" style="0" bestFit="1" customWidth="1"/>
    <col min="4" max="4" width="10.140625" style="0" bestFit="1" customWidth="1"/>
    <col min="5" max="5" width="7.421875" style="0" bestFit="1" customWidth="1"/>
    <col min="6" max="6" width="7.140625" style="0" bestFit="1" customWidth="1"/>
    <col min="7" max="11" width="2.8515625" style="0" bestFit="1" customWidth="1"/>
    <col min="12" max="12" width="7.8515625" style="0" bestFit="1" customWidth="1"/>
    <col min="13" max="13" width="7.140625" style="0" bestFit="1" customWidth="1"/>
  </cols>
  <sheetData>
    <row r="1" spans="1:13" ht="12.75">
      <c r="A1" s="1" t="s">
        <v>16</v>
      </c>
      <c r="B1" s="1" t="s">
        <v>17</v>
      </c>
      <c r="C1" s="1" t="s">
        <v>18</v>
      </c>
      <c r="D1" s="1" t="s">
        <v>19</v>
      </c>
      <c r="E1" s="1" t="s">
        <v>20</v>
      </c>
      <c r="F1" s="1" t="s">
        <v>4</v>
      </c>
      <c r="G1" s="1" t="s">
        <v>0</v>
      </c>
      <c r="H1" s="1" t="s">
        <v>1</v>
      </c>
      <c r="I1" s="1" t="s">
        <v>2</v>
      </c>
      <c r="J1" s="1" t="s">
        <v>99</v>
      </c>
      <c r="K1" s="1" t="s">
        <v>100</v>
      </c>
      <c r="L1" s="1" t="s">
        <v>3</v>
      </c>
      <c r="M1" s="1" t="s">
        <v>22</v>
      </c>
    </row>
    <row r="2" spans="1:15" ht="12.75">
      <c r="A2" s="6">
        <v>1</v>
      </c>
      <c r="B2" s="7" t="s">
        <v>23</v>
      </c>
      <c r="C2" s="8" t="s">
        <v>24</v>
      </c>
      <c r="D2" s="8" t="s">
        <v>25</v>
      </c>
      <c r="E2" s="9">
        <v>10</v>
      </c>
      <c r="F2" s="9">
        <v>89</v>
      </c>
      <c r="G2" s="9">
        <v>16</v>
      </c>
      <c r="H2" s="9">
        <v>18</v>
      </c>
      <c r="I2" s="9">
        <v>19</v>
      </c>
      <c r="J2" s="9">
        <v>20</v>
      </c>
      <c r="K2" s="9">
        <v>0</v>
      </c>
      <c r="L2" s="9">
        <v>73</v>
      </c>
      <c r="M2" s="9">
        <v>95</v>
      </c>
      <c r="N2">
        <f>IF(M2=L2+ROUND(F2/4,0),"","HIBA")</f>
      </c>
      <c r="O2">
        <f>IF(L2=SUM(G2:K2),"","HIBA")</f>
      </c>
    </row>
    <row r="3" spans="1:15" ht="12.75">
      <c r="A3" s="10">
        <f>IF(M3=M2,A2,ROW()-1)</f>
        <v>2</v>
      </c>
      <c r="B3" s="7" t="s">
        <v>26</v>
      </c>
      <c r="C3" s="8" t="s">
        <v>7</v>
      </c>
      <c r="D3" s="8" t="s">
        <v>14</v>
      </c>
      <c r="E3" s="9">
        <v>10</v>
      </c>
      <c r="F3" s="9">
        <v>71</v>
      </c>
      <c r="G3" s="9">
        <v>18</v>
      </c>
      <c r="H3" s="9">
        <v>18</v>
      </c>
      <c r="I3" s="9">
        <v>19</v>
      </c>
      <c r="J3" s="9">
        <v>20</v>
      </c>
      <c r="K3" s="9">
        <v>0</v>
      </c>
      <c r="L3" s="9">
        <v>75</v>
      </c>
      <c r="M3" s="9">
        <v>93</v>
      </c>
      <c r="N3">
        <f aca="true" t="shared" si="0" ref="N3:N48">IF(M3=L3+ROUND(F3/4,0),"","HIBA")</f>
      </c>
      <c r="O3">
        <f aca="true" t="shared" si="1" ref="O3:O48">IF(L3=SUM(G3:K3),"","HIBA")</f>
      </c>
    </row>
    <row r="4" spans="1:15" ht="12.75">
      <c r="A4" s="10">
        <f aca="true" t="shared" si="2" ref="A4:A48">IF(M4=M3,A3,ROW()-1)</f>
        <v>3</v>
      </c>
      <c r="B4" s="7" t="s">
        <v>27</v>
      </c>
      <c r="C4" s="8" t="s">
        <v>28</v>
      </c>
      <c r="D4" s="8" t="s">
        <v>13</v>
      </c>
      <c r="E4" s="9">
        <v>9</v>
      </c>
      <c r="F4" s="9">
        <v>73</v>
      </c>
      <c r="G4" s="9">
        <v>18</v>
      </c>
      <c r="H4" s="9">
        <v>18</v>
      </c>
      <c r="I4" s="9">
        <v>18</v>
      </c>
      <c r="J4" s="9">
        <v>20</v>
      </c>
      <c r="K4" s="9">
        <v>0</v>
      </c>
      <c r="L4" s="9">
        <v>74</v>
      </c>
      <c r="M4" s="9">
        <v>92</v>
      </c>
      <c r="N4">
        <f t="shared" si="0"/>
      </c>
      <c r="O4">
        <f t="shared" si="1"/>
      </c>
    </row>
    <row r="5" spans="1:15" ht="12.75">
      <c r="A5" s="10">
        <f t="shared" si="2"/>
        <v>4</v>
      </c>
      <c r="B5" s="7" t="s">
        <v>29</v>
      </c>
      <c r="C5" s="8" t="s">
        <v>7</v>
      </c>
      <c r="D5" s="8" t="s">
        <v>14</v>
      </c>
      <c r="E5" s="9">
        <v>10</v>
      </c>
      <c r="F5" s="9">
        <v>64</v>
      </c>
      <c r="G5" s="9">
        <v>18</v>
      </c>
      <c r="H5" s="9">
        <v>18</v>
      </c>
      <c r="I5" s="9">
        <v>19</v>
      </c>
      <c r="J5" s="9">
        <v>20</v>
      </c>
      <c r="K5" s="9">
        <v>0</v>
      </c>
      <c r="L5" s="9">
        <v>75</v>
      </c>
      <c r="M5" s="9">
        <v>91</v>
      </c>
      <c r="N5">
        <f t="shared" si="0"/>
      </c>
      <c r="O5">
        <f t="shared" si="1"/>
      </c>
    </row>
    <row r="6" spans="1:15" ht="12.75">
      <c r="A6" s="10">
        <f t="shared" si="2"/>
        <v>5</v>
      </c>
      <c r="B6" s="7" t="s">
        <v>30</v>
      </c>
      <c r="C6" s="8" t="s">
        <v>7</v>
      </c>
      <c r="D6" s="8" t="s">
        <v>14</v>
      </c>
      <c r="E6" s="9">
        <v>9</v>
      </c>
      <c r="F6" s="9">
        <v>89</v>
      </c>
      <c r="G6" s="9">
        <v>18</v>
      </c>
      <c r="H6" s="9">
        <v>10</v>
      </c>
      <c r="I6" s="9">
        <v>19</v>
      </c>
      <c r="J6" s="9">
        <v>20</v>
      </c>
      <c r="K6" s="9">
        <v>0</v>
      </c>
      <c r="L6" s="9">
        <v>67</v>
      </c>
      <c r="M6" s="9">
        <v>89</v>
      </c>
      <c r="N6">
        <f t="shared" si="0"/>
      </c>
      <c r="O6">
        <f t="shared" si="1"/>
      </c>
    </row>
    <row r="7" spans="1:15" ht="12.75">
      <c r="A7" s="10">
        <f t="shared" si="2"/>
        <v>6</v>
      </c>
      <c r="B7" s="7" t="s">
        <v>31</v>
      </c>
      <c r="C7" s="8" t="s">
        <v>32</v>
      </c>
      <c r="D7" s="8" t="s">
        <v>14</v>
      </c>
      <c r="E7" s="9">
        <v>10</v>
      </c>
      <c r="F7" s="9">
        <v>84</v>
      </c>
      <c r="G7" s="9">
        <v>18</v>
      </c>
      <c r="H7" s="9">
        <v>16</v>
      </c>
      <c r="I7" s="9">
        <v>12</v>
      </c>
      <c r="J7" s="9">
        <v>20</v>
      </c>
      <c r="K7" s="9">
        <v>0</v>
      </c>
      <c r="L7" s="9">
        <v>66</v>
      </c>
      <c r="M7" s="9">
        <v>87</v>
      </c>
      <c r="N7">
        <f t="shared" si="0"/>
      </c>
      <c r="O7">
        <f t="shared" si="1"/>
      </c>
    </row>
    <row r="8" spans="1:15" ht="12.75">
      <c r="A8" s="10">
        <f t="shared" si="2"/>
        <v>7</v>
      </c>
      <c r="B8" s="7" t="s">
        <v>33</v>
      </c>
      <c r="C8" s="8" t="s">
        <v>34</v>
      </c>
      <c r="D8" s="8" t="s">
        <v>15</v>
      </c>
      <c r="E8" s="9">
        <v>10</v>
      </c>
      <c r="F8" s="9">
        <v>79</v>
      </c>
      <c r="G8" s="9">
        <v>14</v>
      </c>
      <c r="H8" s="9">
        <v>10</v>
      </c>
      <c r="I8" s="9">
        <v>19</v>
      </c>
      <c r="J8" s="9">
        <v>20</v>
      </c>
      <c r="K8" s="9">
        <v>0</v>
      </c>
      <c r="L8" s="9">
        <v>63</v>
      </c>
      <c r="M8" s="9">
        <v>83</v>
      </c>
      <c r="N8">
        <f t="shared" si="0"/>
      </c>
      <c r="O8">
        <f t="shared" si="1"/>
      </c>
    </row>
    <row r="9" spans="1:15" ht="12.75">
      <c r="A9" s="10">
        <f t="shared" si="2"/>
        <v>7</v>
      </c>
      <c r="B9" s="7" t="s">
        <v>35</v>
      </c>
      <c r="C9" s="8" t="s">
        <v>7</v>
      </c>
      <c r="D9" s="8" t="s">
        <v>14</v>
      </c>
      <c r="E9" s="9">
        <v>10</v>
      </c>
      <c r="F9" s="9">
        <v>76</v>
      </c>
      <c r="G9" s="9">
        <v>12</v>
      </c>
      <c r="H9" s="9">
        <v>14</v>
      </c>
      <c r="I9" s="9">
        <v>18</v>
      </c>
      <c r="J9" s="9">
        <v>20</v>
      </c>
      <c r="K9" s="9">
        <v>0</v>
      </c>
      <c r="L9" s="9">
        <v>64</v>
      </c>
      <c r="M9" s="9">
        <v>83</v>
      </c>
      <c r="N9">
        <f t="shared" si="0"/>
      </c>
      <c r="O9">
        <f t="shared" si="1"/>
      </c>
    </row>
    <row r="10" spans="1:15" ht="12.75">
      <c r="A10" s="10">
        <f t="shared" si="2"/>
        <v>9</v>
      </c>
      <c r="B10" s="7" t="s">
        <v>36</v>
      </c>
      <c r="C10" s="8" t="s">
        <v>28</v>
      </c>
      <c r="D10" s="8" t="s">
        <v>13</v>
      </c>
      <c r="E10" s="9">
        <v>10</v>
      </c>
      <c r="F10" s="9">
        <v>41</v>
      </c>
      <c r="G10" s="9">
        <v>15</v>
      </c>
      <c r="H10" s="9">
        <v>18</v>
      </c>
      <c r="I10" s="9">
        <v>19</v>
      </c>
      <c r="J10" s="9">
        <v>20</v>
      </c>
      <c r="K10" s="9">
        <v>0</v>
      </c>
      <c r="L10" s="9">
        <v>72</v>
      </c>
      <c r="M10" s="9">
        <v>82</v>
      </c>
      <c r="N10">
        <f t="shared" si="0"/>
      </c>
      <c r="O10">
        <f t="shared" si="1"/>
      </c>
    </row>
    <row r="11" spans="1:15" ht="12.75">
      <c r="A11" s="10">
        <f t="shared" si="2"/>
        <v>10</v>
      </c>
      <c r="B11" s="7" t="s">
        <v>37</v>
      </c>
      <c r="C11" s="8" t="s">
        <v>28</v>
      </c>
      <c r="D11" s="8" t="s">
        <v>13</v>
      </c>
      <c r="E11" s="9">
        <v>9</v>
      </c>
      <c r="F11" s="9">
        <v>54</v>
      </c>
      <c r="G11" s="9">
        <v>18</v>
      </c>
      <c r="H11" s="9">
        <v>18</v>
      </c>
      <c r="I11" s="9">
        <v>19</v>
      </c>
      <c r="J11" s="9">
        <v>12</v>
      </c>
      <c r="K11" s="9">
        <v>0</v>
      </c>
      <c r="L11" s="9">
        <v>67</v>
      </c>
      <c r="M11" s="9">
        <v>81</v>
      </c>
      <c r="N11">
        <f t="shared" si="0"/>
      </c>
      <c r="O11">
        <f t="shared" si="1"/>
      </c>
    </row>
    <row r="12" spans="1:15" ht="12.75">
      <c r="A12" s="5">
        <f t="shared" si="2"/>
        <v>11</v>
      </c>
      <c r="B12" s="3" t="s">
        <v>38</v>
      </c>
      <c r="C12" s="4" t="s">
        <v>7</v>
      </c>
      <c r="D12" s="4" t="s">
        <v>14</v>
      </c>
      <c r="E12" s="2">
        <v>9</v>
      </c>
      <c r="F12" s="2">
        <v>55</v>
      </c>
      <c r="G12" s="2">
        <v>18</v>
      </c>
      <c r="H12" s="2">
        <v>18</v>
      </c>
      <c r="I12" s="2">
        <v>9</v>
      </c>
      <c r="J12" s="2">
        <v>20</v>
      </c>
      <c r="K12" s="2">
        <v>0</v>
      </c>
      <c r="L12" s="2">
        <v>65</v>
      </c>
      <c r="M12" s="2">
        <v>79</v>
      </c>
      <c r="N12">
        <f t="shared" si="0"/>
      </c>
      <c r="O12">
        <f t="shared" si="1"/>
      </c>
    </row>
    <row r="13" spans="1:15" ht="12.75">
      <c r="A13" s="5">
        <f t="shared" si="2"/>
        <v>11</v>
      </c>
      <c r="B13" s="3" t="s">
        <v>39</v>
      </c>
      <c r="C13" s="4" t="s">
        <v>40</v>
      </c>
      <c r="D13" s="4" t="s">
        <v>14</v>
      </c>
      <c r="F13" s="2">
        <v>48</v>
      </c>
      <c r="G13" s="2">
        <v>16</v>
      </c>
      <c r="H13" s="2">
        <v>16</v>
      </c>
      <c r="I13" s="2">
        <v>17</v>
      </c>
      <c r="J13" s="2">
        <v>18</v>
      </c>
      <c r="K13" s="2">
        <v>0</v>
      </c>
      <c r="L13" s="2">
        <v>67</v>
      </c>
      <c r="M13" s="2">
        <v>79</v>
      </c>
      <c r="N13">
        <f t="shared" si="0"/>
      </c>
      <c r="O13">
        <f t="shared" si="1"/>
      </c>
    </row>
    <row r="14" spans="1:15" ht="12.75">
      <c r="A14" s="5">
        <f t="shared" si="2"/>
        <v>13</v>
      </c>
      <c r="B14" s="3" t="s">
        <v>41</v>
      </c>
      <c r="C14" s="4" t="s">
        <v>42</v>
      </c>
      <c r="D14" s="4" t="s">
        <v>43</v>
      </c>
      <c r="E14" s="2">
        <v>9</v>
      </c>
      <c r="F14" s="2">
        <v>62</v>
      </c>
      <c r="G14" s="2">
        <v>18</v>
      </c>
      <c r="H14" s="2">
        <v>18</v>
      </c>
      <c r="I14" s="2">
        <v>6</v>
      </c>
      <c r="J14" s="2">
        <v>20</v>
      </c>
      <c r="K14" s="2">
        <v>0</v>
      </c>
      <c r="L14" s="2">
        <v>62</v>
      </c>
      <c r="M14" s="2">
        <v>78</v>
      </c>
      <c r="N14">
        <f t="shared" si="0"/>
      </c>
      <c r="O14">
        <f t="shared" si="1"/>
      </c>
    </row>
    <row r="15" spans="1:15" ht="12.75">
      <c r="A15" s="5">
        <f t="shared" si="2"/>
        <v>13</v>
      </c>
      <c r="B15" s="3" t="s">
        <v>44</v>
      </c>
      <c r="C15" s="4" t="s">
        <v>45</v>
      </c>
      <c r="D15" s="4" t="s">
        <v>46</v>
      </c>
      <c r="E15" s="2">
        <v>10</v>
      </c>
      <c r="F15" s="2">
        <v>51</v>
      </c>
      <c r="G15" s="2">
        <v>16</v>
      </c>
      <c r="H15" s="2">
        <v>18</v>
      </c>
      <c r="I15" s="2">
        <v>11</v>
      </c>
      <c r="J15" s="2">
        <v>20</v>
      </c>
      <c r="K15" s="2">
        <v>0</v>
      </c>
      <c r="L15" s="2">
        <v>65</v>
      </c>
      <c r="M15" s="2">
        <v>78</v>
      </c>
      <c r="N15">
        <f t="shared" si="0"/>
      </c>
      <c r="O15">
        <f t="shared" si="1"/>
      </c>
    </row>
    <row r="16" spans="1:15" ht="12.75">
      <c r="A16" s="5">
        <f t="shared" si="2"/>
        <v>15</v>
      </c>
      <c r="B16" s="3" t="s">
        <v>47</v>
      </c>
      <c r="C16" s="4" t="s">
        <v>7</v>
      </c>
      <c r="D16" s="4" t="s">
        <v>8</v>
      </c>
      <c r="E16" s="2">
        <v>10</v>
      </c>
      <c r="F16" s="2">
        <v>51</v>
      </c>
      <c r="G16" s="2">
        <v>16</v>
      </c>
      <c r="H16" s="2">
        <v>18</v>
      </c>
      <c r="I16" s="2">
        <v>9</v>
      </c>
      <c r="J16" s="2">
        <v>20</v>
      </c>
      <c r="K16" s="2">
        <v>0</v>
      </c>
      <c r="L16" s="2">
        <v>63</v>
      </c>
      <c r="M16" s="2">
        <v>76</v>
      </c>
      <c r="N16">
        <f t="shared" si="0"/>
      </c>
      <c r="O16">
        <f t="shared" si="1"/>
      </c>
    </row>
    <row r="17" spans="1:15" ht="12.75">
      <c r="A17" s="5">
        <f t="shared" si="2"/>
        <v>16</v>
      </c>
      <c r="B17" s="3" t="s">
        <v>49</v>
      </c>
      <c r="C17" s="4" t="s">
        <v>5</v>
      </c>
      <c r="D17" s="4" t="s">
        <v>6</v>
      </c>
      <c r="E17" s="2">
        <v>10</v>
      </c>
      <c r="F17" s="2">
        <v>44</v>
      </c>
      <c r="G17" s="2">
        <v>18</v>
      </c>
      <c r="H17" s="2">
        <v>10</v>
      </c>
      <c r="I17" s="2">
        <v>16</v>
      </c>
      <c r="J17" s="2">
        <v>20</v>
      </c>
      <c r="K17" s="2">
        <v>0</v>
      </c>
      <c r="L17" s="2">
        <v>64</v>
      </c>
      <c r="M17" s="2">
        <v>75</v>
      </c>
      <c r="N17">
        <f t="shared" si="0"/>
      </c>
      <c r="O17">
        <f t="shared" si="1"/>
      </c>
    </row>
    <row r="18" spans="1:15" ht="12.75">
      <c r="A18" s="5">
        <f t="shared" si="2"/>
        <v>17</v>
      </c>
      <c r="B18" s="3" t="s">
        <v>48</v>
      </c>
      <c r="C18" s="4" t="s">
        <v>32</v>
      </c>
      <c r="D18" s="4" t="s">
        <v>14</v>
      </c>
      <c r="E18" s="2">
        <v>10</v>
      </c>
      <c r="F18" s="2">
        <v>45</v>
      </c>
      <c r="G18" s="2">
        <v>6</v>
      </c>
      <c r="H18" s="2">
        <v>18</v>
      </c>
      <c r="I18" s="2">
        <v>19</v>
      </c>
      <c r="J18" s="2">
        <v>20</v>
      </c>
      <c r="K18" s="2">
        <v>0</v>
      </c>
      <c r="L18" s="2">
        <v>63</v>
      </c>
      <c r="M18" s="2">
        <v>74</v>
      </c>
      <c r="N18">
        <f t="shared" si="0"/>
      </c>
      <c r="O18">
        <f t="shared" si="1"/>
      </c>
    </row>
    <row r="19" spans="1:15" ht="12.75">
      <c r="A19" s="5">
        <f t="shared" si="2"/>
        <v>17</v>
      </c>
      <c r="B19" s="3" t="s">
        <v>50</v>
      </c>
      <c r="C19" s="4" t="s">
        <v>10</v>
      </c>
      <c r="D19" s="4" t="s">
        <v>11</v>
      </c>
      <c r="E19" s="2">
        <v>9</v>
      </c>
      <c r="F19" s="2">
        <v>44</v>
      </c>
      <c r="G19" s="2">
        <v>16</v>
      </c>
      <c r="H19" s="2">
        <v>8</v>
      </c>
      <c r="I19" s="2">
        <v>19</v>
      </c>
      <c r="J19" s="2">
        <v>20</v>
      </c>
      <c r="K19" s="2">
        <v>0</v>
      </c>
      <c r="L19" s="2">
        <v>63</v>
      </c>
      <c r="M19" s="2">
        <v>74</v>
      </c>
      <c r="N19">
        <f t="shared" si="0"/>
      </c>
      <c r="O19">
        <f t="shared" si="1"/>
      </c>
    </row>
    <row r="20" spans="1:15" ht="12.75">
      <c r="A20" s="5">
        <f t="shared" si="2"/>
        <v>19</v>
      </c>
      <c r="B20" s="3" t="s">
        <v>51</v>
      </c>
      <c r="C20" s="4" t="s">
        <v>32</v>
      </c>
      <c r="D20" s="4" t="s">
        <v>14</v>
      </c>
      <c r="E20" s="2">
        <v>10</v>
      </c>
      <c r="F20" s="2">
        <v>58</v>
      </c>
      <c r="G20" s="2">
        <v>18</v>
      </c>
      <c r="H20" s="2">
        <v>18</v>
      </c>
      <c r="I20" s="2">
        <v>1</v>
      </c>
      <c r="J20" s="2">
        <v>20</v>
      </c>
      <c r="K20" s="2">
        <v>0</v>
      </c>
      <c r="L20" s="2">
        <v>57</v>
      </c>
      <c r="M20" s="2">
        <v>72</v>
      </c>
      <c r="N20">
        <f t="shared" si="0"/>
      </c>
      <c r="O20">
        <f t="shared" si="1"/>
      </c>
    </row>
    <row r="21" spans="1:15" ht="12.75">
      <c r="A21" s="5">
        <f t="shared" si="2"/>
        <v>20</v>
      </c>
      <c r="B21" s="3" t="s">
        <v>52</v>
      </c>
      <c r="C21" s="4" t="s">
        <v>53</v>
      </c>
      <c r="D21" s="4" t="s">
        <v>54</v>
      </c>
      <c r="E21" s="2">
        <v>10</v>
      </c>
      <c r="F21" s="2">
        <v>50</v>
      </c>
      <c r="G21" s="2">
        <v>17</v>
      </c>
      <c r="H21" s="2">
        <v>18</v>
      </c>
      <c r="I21" s="2">
        <v>3</v>
      </c>
      <c r="J21" s="2">
        <v>20</v>
      </c>
      <c r="K21" s="2">
        <v>0</v>
      </c>
      <c r="L21" s="2">
        <v>58</v>
      </c>
      <c r="M21" s="2">
        <v>71</v>
      </c>
      <c r="N21">
        <f t="shared" si="0"/>
      </c>
      <c r="O21">
        <f t="shared" si="1"/>
      </c>
    </row>
    <row r="22" spans="1:15" ht="12.75">
      <c r="A22" s="5">
        <f t="shared" si="2"/>
        <v>21</v>
      </c>
      <c r="B22" s="3" t="s">
        <v>55</v>
      </c>
      <c r="C22" s="4" t="s">
        <v>56</v>
      </c>
      <c r="D22" s="4" t="s">
        <v>57</v>
      </c>
      <c r="E22" s="2">
        <v>10</v>
      </c>
      <c r="F22" s="2">
        <v>47</v>
      </c>
      <c r="G22" s="2">
        <v>18</v>
      </c>
      <c r="H22" s="2">
        <v>14</v>
      </c>
      <c r="I22" s="2">
        <v>3</v>
      </c>
      <c r="J22" s="2">
        <v>20</v>
      </c>
      <c r="K22" s="2">
        <v>0</v>
      </c>
      <c r="L22" s="2">
        <v>55</v>
      </c>
      <c r="M22" s="2">
        <v>67</v>
      </c>
      <c r="N22">
        <f t="shared" si="0"/>
      </c>
      <c r="O22">
        <f t="shared" si="1"/>
      </c>
    </row>
    <row r="23" spans="1:15" ht="12.75">
      <c r="A23" s="5">
        <f t="shared" si="2"/>
        <v>21</v>
      </c>
      <c r="B23" s="3" t="s">
        <v>58</v>
      </c>
      <c r="C23" s="4" t="s">
        <v>12</v>
      </c>
      <c r="D23" s="4" t="s">
        <v>13</v>
      </c>
      <c r="E23" s="2">
        <v>10</v>
      </c>
      <c r="F23" s="2">
        <v>44</v>
      </c>
      <c r="G23" s="2">
        <v>18</v>
      </c>
      <c r="H23" s="2">
        <v>14</v>
      </c>
      <c r="I23" s="2">
        <v>4</v>
      </c>
      <c r="J23" s="2">
        <v>20</v>
      </c>
      <c r="K23" s="2">
        <v>0</v>
      </c>
      <c r="L23" s="2">
        <v>56</v>
      </c>
      <c r="M23" s="2">
        <v>67</v>
      </c>
      <c r="N23">
        <f t="shared" si="0"/>
      </c>
      <c r="O23">
        <f t="shared" si="1"/>
      </c>
    </row>
    <row r="24" spans="1:15" ht="12.75">
      <c r="A24" s="5">
        <f t="shared" si="2"/>
        <v>21</v>
      </c>
      <c r="B24" s="3" t="s">
        <v>59</v>
      </c>
      <c r="C24" s="4" t="s">
        <v>32</v>
      </c>
      <c r="D24" s="4" t="s">
        <v>14</v>
      </c>
      <c r="E24" s="2">
        <v>10</v>
      </c>
      <c r="F24" s="2">
        <v>39</v>
      </c>
      <c r="G24" s="2">
        <v>14</v>
      </c>
      <c r="H24" s="2">
        <v>18</v>
      </c>
      <c r="I24" s="2">
        <v>18</v>
      </c>
      <c r="J24" s="2">
        <v>7</v>
      </c>
      <c r="K24" s="2">
        <v>0</v>
      </c>
      <c r="L24" s="2">
        <v>57</v>
      </c>
      <c r="M24" s="2">
        <v>67</v>
      </c>
      <c r="N24">
        <f t="shared" si="0"/>
      </c>
      <c r="O24">
        <f t="shared" si="1"/>
      </c>
    </row>
    <row r="25" spans="1:15" ht="12.75">
      <c r="A25" s="5">
        <f t="shared" si="2"/>
        <v>24</v>
      </c>
      <c r="B25" s="3" t="s">
        <v>60</v>
      </c>
      <c r="C25" s="4" t="s">
        <v>45</v>
      </c>
      <c r="D25" s="4" t="s">
        <v>46</v>
      </c>
      <c r="E25" s="2">
        <v>10</v>
      </c>
      <c r="F25" s="2">
        <v>62</v>
      </c>
      <c r="G25" s="2">
        <v>12</v>
      </c>
      <c r="H25" s="2">
        <v>10</v>
      </c>
      <c r="I25" s="2">
        <v>8</v>
      </c>
      <c r="J25" s="2">
        <v>20</v>
      </c>
      <c r="K25" s="2">
        <v>0</v>
      </c>
      <c r="L25" s="2">
        <v>50</v>
      </c>
      <c r="M25" s="2">
        <v>66</v>
      </c>
      <c r="N25">
        <f t="shared" si="0"/>
      </c>
      <c r="O25">
        <f t="shared" si="1"/>
      </c>
    </row>
    <row r="26" spans="1:15" ht="12.75">
      <c r="A26" s="5">
        <f t="shared" si="2"/>
        <v>25</v>
      </c>
      <c r="B26" s="3" t="s">
        <v>61</v>
      </c>
      <c r="C26" s="4" t="s">
        <v>32</v>
      </c>
      <c r="D26" s="4" t="s">
        <v>14</v>
      </c>
      <c r="E26" s="2">
        <v>10</v>
      </c>
      <c r="F26" s="2">
        <v>52</v>
      </c>
      <c r="G26" s="2">
        <v>18</v>
      </c>
      <c r="H26" s="2">
        <v>18</v>
      </c>
      <c r="I26" s="2">
        <v>7</v>
      </c>
      <c r="J26" s="2">
        <v>7</v>
      </c>
      <c r="K26" s="2">
        <v>0</v>
      </c>
      <c r="L26" s="2">
        <v>50</v>
      </c>
      <c r="M26" s="2">
        <v>63</v>
      </c>
      <c r="N26">
        <f t="shared" si="0"/>
      </c>
      <c r="O26">
        <f t="shared" si="1"/>
      </c>
    </row>
    <row r="27" spans="1:15" ht="12.75">
      <c r="A27" s="5">
        <f t="shared" si="2"/>
        <v>26</v>
      </c>
      <c r="B27" s="3" t="s">
        <v>62</v>
      </c>
      <c r="C27" s="4" t="s">
        <v>32</v>
      </c>
      <c r="D27" s="4" t="s">
        <v>14</v>
      </c>
      <c r="E27" s="2">
        <v>10</v>
      </c>
      <c r="F27" s="2">
        <v>65</v>
      </c>
      <c r="G27" s="2">
        <v>18</v>
      </c>
      <c r="H27" s="2">
        <v>18</v>
      </c>
      <c r="I27" s="2">
        <v>9</v>
      </c>
      <c r="J27" s="2">
        <v>1</v>
      </c>
      <c r="K27" s="2">
        <v>0</v>
      </c>
      <c r="L27" s="2">
        <v>46</v>
      </c>
      <c r="M27" s="2">
        <v>62</v>
      </c>
      <c r="N27">
        <f t="shared" si="0"/>
      </c>
      <c r="O27">
        <f t="shared" si="1"/>
      </c>
    </row>
    <row r="28" spans="1:15" ht="12.75">
      <c r="A28" s="5">
        <f t="shared" si="2"/>
        <v>27</v>
      </c>
      <c r="B28" s="3" t="s">
        <v>63</v>
      </c>
      <c r="C28" s="4" t="s">
        <v>24</v>
      </c>
      <c r="D28" s="4" t="s">
        <v>25</v>
      </c>
      <c r="E28" s="2">
        <v>10</v>
      </c>
      <c r="F28" s="2">
        <v>40</v>
      </c>
      <c r="G28" s="2">
        <v>16</v>
      </c>
      <c r="H28" s="2">
        <v>14</v>
      </c>
      <c r="I28" s="2">
        <v>1</v>
      </c>
      <c r="J28" s="2">
        <v>20</v>
      </c>
      <c r="K28" s="2">
        <v>0</v>
      </c>
      <c r="L28" s="2">
        <v>51</v>
      </c>
      <c r="M28" s="2">
        <v>61</v>
      </c>
      <c r="N28">
        <f t="shared" si="0"/>
      </c>
      <c r="O28">
        <f t="shared" si="1"/>
      </c>
    </row>
    <row r="29" spans="1:15" ht="12.75">
      <c r="A29" s="5">
        <f t="shared" si="2"/>
        <v>27</v>
      </c>
      <c r="B29" s="3" t="s">
        <v>64</v>
      </c>
      <c r="C29" s="4" t="s">
        <v>7</v>
      </c>
      <c r="D29" s="4" t="s">
        <v>8</v>
      </c>
      <c r="E29" s="2">
        <v>9</v>
      </c>
      <c r="F29" s="2">
        <v>38</v>
      </c>
      <c r="G29" s="2">
        <v>18</v>
      </c>
      <c r="H29" s="2">
        <v>8</v>
      </c>
      <c r="I29" s="2">
        <v>13</v>
      </c>
      <c r="J29" s="2">
        <v>12</v>
      </c>
      <c r="K29" s="2">
        <v>0</v>
      </c>
      <c r="L29" s="2">
        <v>51</v>
      </c>
      <c r="M29" s="2">
        <v>61</v>
      </c>
      <c r="N29">
        <f t="shared" si="0"/>
      </c>
      <c r="O29">
        <f t="shared" si="1"/>
      </c>
    </row>
    <row r="30" spans="1:15" ht="12.75">
      <c r="A30" s="5">
        <f t="shared" si="2"/>
        <v>29</v>
      </c>
      <c r="B30" s="3" t="s">
        <v>65</v>
      </c>
      <c r="C30" s="4" t="s">
        <v>66</v>
      </c>
      <c r="D30" s="4" t="s">
        <v>67</v>
      </c>
      <c r="E30" s="2">
        <v>10</v>
      </c>
      <c r="F30" s="2">
        <v>40</v>
      </c>
      <c r="G30" s="2">
        <v>18</v>
      </c>
      <c r="H30" s="2">
        <v>16</v>
      </c>
      <c r="I30" s="2">
        <v>7</v>
      </c>
      <c r="J30" s="2">
        <v>7</v>
      </c>
      <c r="K30" s="2">
        <v>0</v>
      </c>
      <c r="L30" s="2">
        <v>48</v>
      </c>
      <c r="M30" s="2">
        <v>58</v>
      </c>
      <c r="N30">
        <f t="shared" si="0"/>
      </c>
      <c r="O30">
        <f t="shared" si="1"/>
      </c>
    </row>
    <row r="31" spans="1:15" ht="12.75">
      <c r="A31" s="5">
        <f t="shared" si="2"/>
        <v>30</v>
      </c>
      <c r="B31" s="3" t="s">
        <v>68</v>
      </c>
      <c r="C31" s="4" t="s">
        <v>12</v>
      </c>
      <c r="D31" s="4" t="s">
        <v>13</v>
      </c>
      <c r="E31" s="2">
        <v>9</v>
      </c>
      <c r="F31" s="2">
        <v>37</v>
      </c>
      <c r="G31" s="2">
        <v>14</v>
      </c>
      <c r="H31" s="2">
        <v>14</v>
      </c>
      <c r="I31" s="2">
        <v>19</v>
      </c>
      <c r="J31" s="2">
        <v>1</v>
      </c>
      <c r="K31" s="2">
        <v>0</v>
      </c>
      <c r="L31" s="2">
        <v>48</v>
      </c>
      <c r="M31" s="2">
        <v>57</v>
      </c>
      <c r="N31">
        <f t="shared" si="0"/>
      </c>
      <c r="O31">
        <f t="shared" si="1"/>
      </c>
    </row>
    <row r="32" spans="1:15" ht="12.75">
      <c r="A32" s="5">
        <f t="shared" si="2"/>
        <v>31</v>
      </c>
      <c r="B32" s="3" t="s">
        <v>69</v>
      </c>
      <c r="C32" s="4" t="s">
        <v>70</v>
      </c>
      <c r="D32" s="4" t="s">
        <v>71</v>
      </c>
      <c r="E32" s="2">
        <v>9</v>
      </c>
      <c r="F32" s="2">
        <v>51</v>
      </c>
      <c r="G32" s="2">
        <v>4</v>
      </c>
      <c r="H32" s="2">
        <v>8</v>
      </c>
      <c r="I32" s="2">
        <v>10</v>
      </c>
      <c r="J32" s="2">
        <v>18</v>
      </c>
      <c r="K32" s="2">
        <v>0</v>
      </c>
      <c r="L32" s="2">
        <v>40</v>
      </c>
      <c r="M32" s="2">
        <v>53</v>
      </c>
      <c r="N32">
        <f t="shared" si="0"/>
      </c>
      <c r="O32">
        <f t="shared" si="1"/>
      </c>
    </row>
    <row r="33" spans="1:15" ht="12.75">
      <c r="A33" s="5">
        <f t="shared" si="2"/>
        <v>31</v>
      </c>
      <c r="B33" s="3" t="s">
        <v>72</v>
      </c>
      <c r="C33" s="4" t="s">
        <v>24</v>
      </c>
      <c r="D33" s="4" t="s">
        <v>25</v>
      </c>
      <c r="E33" s="2">
        <v>10</v>
      </c>
      <c r="F33" s="2">
        <v>36</v>
      </c>
      <c r="G33" s="2">
        <v>14</v>
      </c>
      <c r="H33" s="2">
        <v>8</v>
      </c>
      <c r="I33" s="2">
        <v>2</v>
      </c>
      <c r="J33" s="2">
        <v>20</v>
      </c>
      <c r="K33" s="2">
        <v>0</v>
      </c>
      <c r="L33" s="2">
        <v>44</v>
      </c>
      <c r="M33" s="2">
        <v>53</v>
      </c>
      <c r="N33">
        <f t="shared" si="0"/>
      </c>
      <c r="O33">
        <f t="shared" si="1"/>
      </c>
    </row>
    <row r="34" spans="1:15" ht="12.75">
      <c r="A34" s="5">
        <f t="shared" si="2"/>
        <v>33</v>
      </c>
      <c r="B34" s="3" t="s">
        <v>73</v>
      </c>
      <c r="C34" s="4" t="s">
        <v>7</v>
      </c>
      <c r="D34" s="4" t="s">
        <v>14</v>
      </c>
      <c r="E34" s="2">
        <v>10</v>
      </c>
      <c r="F34" s="2">
        <v>73</v>
      </c>
      <c r="G34" s="2">
        <v>18</v>
      </c>
      <c r="H34" s="2">
        <v>6</v>
      </c>
      <c r="I34" s="2">
        <v>3</v>
      </c>
      <c r="J34" s="2">
        <v>7</v>
      </c>
      <c r="K34" s="2">
        <v>0</v>
      </c>
      <c r="L34" s="2">
        <v>34</v>
      </c>
      <c r="M34" s="2">
        <v>52</v>
      </c>
      <c r="N34">
        <f t="shared" si="0"/>
      </c>
      <c r="O34">
        <f t="shared" si="1"/>
      </c>
    </row>
    <row r="35" spans="1:15" ht="12.75">
      <c r="A35" s="5">
        <f t="shared" si="2"/>
        <v>34</v>
      </c>
      <c r="B35" s="3" t="s">
        <v>74</v>
      </c>
      <c r="C35" s="4" t="s">
        <v>75</v>
      </c>
      <c r="D35" s="4" t="s">
        <v>14</v>
      </c>
      <c r="E35" s="2">
        <v>10</v>
      </c>
      <c r="F35" s="2">
        <v>55</v>
      </c>
      <c r="G35" s="2">
        <v>8</v>
      </c>
      <c r="H35" s="2">
        <v>18</v>
      </c>
      <c r="I35" s="2">
        <v>9</v>
      </c>
      <c r="J35" s="2">
        <v>0</v>
      </c>
      <c r="K35" s="2">
        <v>0</v>
      </c>
      <c r="L35" s="2">
        <v>35</v>
      </c>
      <c r="M35" s="2">
        <v>49</v>
      </c>
      <c r="N35">
        <f t="shared" si="0"/>
      </c>
      <c r="O35">
        <f t="shared" si="1"/>
      </c>
    </row>
    <row r="36" spans="1:15" ht="12.75">
      <c r="A36" s="5">
        <f t="shared" si="2"/>
        <v>34</v>
      </c>
      <c r="B36" s="3" t="s">
        <v>76</v>
      </c>
      <c r="C36" s="4" t="s">
        <v>77</v>
      </c>
      <c r="D36" s="4" t="s">
        <v>78</v>
      </c>
      <c r="E36" s="2">
        <v>9</v>
      </c>
      <c r="F36" s="2">
        <v>39</v>
      </c>
      <c r="G36" s="2">
        <v>18</v>
      </c>
      <c r="H36" s="2">
        <v>18</v>
      </c>
      <c r="I36" s="2">
        <v>3</v>
      </c>
      <c r="J36" s="2">
        <v>0</v>
      </c>
      <c r="K36" s="2">
        <v>0</v>
      </c>
      <c r="L36" s="2">
        <v>39</v>
      </c>
      <c r="M36" s="2">
        <v>49</v>
      </c>
      <c r="N36">
        <f t="shared" si="0"/>
      </c>
      <c r="O36">
        <f t="shared" si="1"/>
      </c>
    </row>
    <row r="37" spans="1:15" ht="12.75">
      <c r="A37" s="5">
        <f t="shared" si="2"/>
        <v>36</v>
      </c>
      <c r="B37" s="3" t="s">
        <v>79</v>
      </c>
      <c r="C37" s="4" t="s">
        <v>7</v>
      </c>
      <c r="D37" s="4" t="s">
        <v>14</v>
      </c>
      <c r="E37" s="2">
        <v>9</v>
      </c>
      <c r="F37" s="2">
        <v>49</v>
      </c>
      <c r="G37" s="2">
        <v>16</v>
      </c>
      <c r="H37" s="2">
        <v>14</v>
      </c>
      <c r="I37" s="2">
        <v>5</v>
      </c>
      <c r="J37" s="2">
        <v>0</v>
      </c>
      <c r="K37" s="2">
        <v>0</v>
      </c>
      <c r="L37" s="2">
        <v>35</v>
      </c>
      <c r="M37" s="2">
        <v>47</v>
      </c>
      <c r="N37">
        <f t="shared" si="0"/>
      </c>
      <c r="O37">
        <f t="shared" si="1"/>
      </c>
    </row>
    <row r="38" spans="1:15" ht="12.75">
      <c r="A38" s="5">
        <f t="shared" si="2"/>
        <v>37</v>
      </c>
      <c r="B38" s="3" t="s">
        <v>80</v>
      </c>
      <c r="C38" s="4" t="s">
        <v>81</v>
      </c>
      <c r="D38" s="4" t="s">
        <v>82</v>
      </c>
      <c r="E38" s="2">
        <v>10</v>
      </c>
      <c r="F38" s="2">
        <v>37</v>
      </c>
      <c r="G38" s="2">
        <v>10</v>
      </c>
      <c r="H38" s="2">
        <v>4</v>
      </c>
      <c r="I38" s="2">
        <v>2</v>
      </c>
      <c r="J38" s="2">
        <v>20</v>
      </c>
      <c r="K38" s="2">
        <v>0</v>
      </c>
      <c r="L38" s="2">
        <v>36</v>
      </c>
      <c r="M38" s="2">
        <v>45</v>
      </c>
      <c r="N38">
        <f t="shared" si="0"/>
      </c>
      <c r="O38">
        <f t="shared" si="1"/>
      </c>
    </row>
    <row r="39" spans="1:15" ht="12.75">
      <c r="A39" s="5">
        <f t="shared" si="2"/>
        <v>38</v>
      </c>
      <c r="B39" s="3" t="s">
        <v>83</v>
      </c>
      <c r="C39" s="4" t="s">
        <v>84</v>
      </c>
      <c r="D39" s="4" t="s">
        <v>85</v>
      </c>
      <c r="E39" s="2">
        <v>10</v>
      </c>
      <c r="F39" s="2">
        <v>57</v>
      </c>
      <c r="G39" s="2">
        <v>6</v>
      </c>
      <c r="H39" s="2">
        <v>18</v>
      </c>
      <c r="I39" s="2">
        <v>1</v>
      </c>
      <c r="J39" s="2">
        <v>4</v>
      </c>
      <c r="K39" s="2">
        <v>0</v>
      </c>
      <c r="L39" s="2">
        <v>29</v>
      </c>
      <c r="M39" s="2">
        <v>43</v>
      </c>
      <c r="N39">
        <f t="shared" si="0"/>
      </c>
      <c r="O39">
        <f t="shared" si="1"/>
      </c>
    </row>
    <row r="40" spans="1:15" ht="12.75">
      <c r="A40" s="5">
        <f t="shared" si="2"/>
        <v>39</v>
      </c>
      <c r="B40" s="3" t="s">
        <v>86</v>
      </c>
      <c r="C40" s="4" t="s">
        <v>34</v>
      </c>
      <c r="D40" s="4" t="s">
        <v>15</v>
      </c>
      <c r="E40" s="2">
        <v>10</v>
      </c>
      <c r="F40" s="2">
        <v>45</v>
      </c>
      <c r="G40" s="2">
        <v>12</v>
      </c>
      <c r="H40" s="2">
        <v>14</v>
      </c>
      <c r="I40" s="2">
        <v>1</v>
      </c>
      <c r="J40" s="2">
        <v>2</v>
      </c>
      <c r="K40" s="2">
        <v>0</v>
      </c>
      <c r="L40" s="2">
        <v>29</v>
      </c>
      <c r="M40" s="2">
        <v>40</v>
      </c>
      <c r="N40">
        <f t="shared" si="0"/>
      </c>
      <c r="O40">
        <f t="shared" si="1"/>
      </c>
    </row>
    <row r="41" spans="1:15" ht="12.75">
      <c r="A41" s="5">
        <f t="shared" si="2"/>
        <v>40</v>
      </c>
      <c r="B41" s="3" t="s">
        <v>87</v>
      </c>
      <c r="C41" s="4" t="s">
        <v>7</v>
      </c>
      <c r="D41" s="4" t="s">
        <v>14</v>
      </c>
      <c r="E41" s="2">
        <v>9</v>
      </c>
      <c r="F41" s="2">
        <v>42</v>
      </c>
      <c r="G41" s="2">
        <v>4</v>
      </c>
      <c r="H41" s="2">
        <v>12</v>
      </c>
      <c r="I41" s="2">
        <v>5</v>
      </c>
      <c r="J41" s="2">
        <v>7</v>
      </c>
      <c r="K41" s="2">
        <v>0</v>
      </c>
      <c r="L41" s="2">
        <v>28</v>
      </c>
      <c r="M41" s="2">
        <v>39</v>
      </c>
      <c r="N41">
        <f t="shared" si="0"/>
      </c>
      <c r="O41">
        <f t="shared" si="1"/>
      </c>
    </row>
    <row r="42" spans="1:15" ht="12.75">
      <c r="A42" s="5">
        <f t="shared" si="2"/>
        <v>41</v>
      </c>
      <c r="B42" s="3" t="s">
        <v>88</v>
      </c>
      <c r="C42" s="4" t="s">
        <v>89</v>
      </c>
      <c r="D42" s="4" t="s">
        <v>14</v>
      </c>
      <c r="E42" s="2">
        <v>9</v>
      </c>
      <c r="F42" s="2">
        <v>45</v>
      </c>
      <c r="G42" s="2">
        <v>12</v>
      </c>
      <c r="H42" s="2">
        <v>6</v>
      </c>
      <c r="I42" s="2">
        <v>6</v>
      </c>
      <c r="J42" s="2">
        <v>1</v>
      </c>
      <c r="K42" s="2">
        <v>0</v>
      </c>
      <c r="L42" s="2">
        <v>25</v>
      </c>
      <c r="M42" s="2">
        <v>36</v>
      </c>
      <c r="N42">
        <f t="shared" si="0"/>
      </c>
      <c r="O42">
        <f t="shared" si="1"/>
      </c>
    </row>
    <row r="43" spans="1:15" ht="12.75">
      <c r="A43" s="5">
        <f t="shared" si="2"/>
        <v>42</v>
      </c>
      <c r="B43" s="3" t="s">
        <v>90</v>
      </c>
      <c r="C43" s="4" t="s">
        <v>21</v>
      </c>
      <c r="D43" s="4" t="s">
        <v>14</v>
      </c>
      <c r="E43" s="2">
        <v>9</v>
      </c>
      <c r="F43" s="2">
        <v>49</v>
      </c>
      <c r="G43" s="2">
        <v>12</v>
      </c>
      <c r="H43" s="2">
        <v>2</v>
      </c>
      <c r="I43" s="2">
        <v>2</v>
      </c>
      <c r="J43" s="2">
        <v>0</v>
      </c>
      <c r="K43" s="2">
        <v>0</v>
      </c>
      <c r="L43" s="2">
        <v>16</v>
      </c>
      <c r="M43" s="2">
        <v>28</v>
      </c>
      <c r="N43">
        <f t="shared" si="0"/>
      </c>
      <c r="O43">
        <f t="shared" si="1"/>
      </c>
    </row>
    <row r="44" spans="1:15" ht="12.75">
      <c r="A44" s="5">
        <f t="shared" si="2"/>
        <v>43</v>
      </c>
      <c r="B44" s="3" t="s">
        <v>91</v>
      </c>
      <c r="C44" s="4" t="s">
        <v>34</v>
      </c>
      <c r="D44" s="4" t="s">
        <v>15</v>
      </c>
      <c r="E44" s="2">
        <v>10</v>
      </c>
      <c r="F44" s="2">
        <v>42</v>
      </c>
      <c r="G44" s="2">
        <v>2</v>
      </c>
      <c r="H44" s="2">
        <v>10</v>
      </c>
      <c r="I44" s="2">
        <v>0</v>
      </c>
      <c r="J44" s="2">
        <v>2</v>
      </c>
      <c r="K44" s="2">
        <v>0</v>
      </c>
      <c r="L44" s="2">
        <v>14</v>
      </c>
      <c r="M44" s="2">
        <v>25</v>
      </c>
      <c r="N44">
        <f t="shared" si="0"/>
      </c>
      <c r="O44">
        <f t="shared" si="1"/>
      </c>
    </row>
    <row r="45" spans="1:15" ht="12.75">
      <c r="A45" s="5">
        <f t="shared" si="2"/>
        <v>44</v>
      </c>
      <c r="B45" s="3" t="s">
        <v>92</v>
      </c>
      <c r="C45" s="4" t="s">
        <v>42</v>
      </c>
      <c r="D45" s="4" t="s">
        <v>43</v>
      </c>
      <c r="E45" s="2">
        <v>10</v>
      </c>
      <c r="F45" s="2">
        <v>72</v>
      </c>
      <c r="G45" s="2">
        <v>3</v>
      </c>
      <c r="H45" s="2">
        <v>2</v>
      </c>
      <c r="I45" s="2">
        <v>0</v>
      </c>
      <c r="J45" s="2">
        <v>0</v>
      </c>
      <c r="K45" s="2">
        <v>0</v>
      </c>
      <c r="L45" s="2">
        <v>5</v>
      </c>
      <c r="M45" s="2">
        <v>23</v>
      </c>
      <c r="N45">
        <f t="shared" si="0"/>
      </c>
      <c r="O45">
        <f t="shared" si="1"/>
      </c>
    </row>
    <row r="46" spans="1:15" ht="12.75">
      <c r="A46" s="5">
        <f t="shared" si="2"/>
        <v>45</v>
      </c>
      <c r="B46" s="3" t="s">
        <v>93</v>
      </c>
      <c r="C46" s="4" t="s">
        <v>89</v>
      </c>
      <c r="D46" s="4" t="s">
        <v>14</v>
      </c>
      <c r="E46" s="2">
        <v>10</v>
      </c>
      <c r="F46" s="2">
        <v>39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10</v>
      </c>
      <c r="N46">
        <f t="shared" si="0"/>
      </c>
      <c r="O46">
        <f t="shared" si="1"/>
      </c>
    </row>
    <row r="47" spans="1:15" ht="12.75">
      <c r="A47" s="5">
        <f t="shared" si="2"/>
        <v>46</v>
      </c>
      <c r="B47" s="3" t="s">
        <v>94</v>
      </c>
      <c r="C47" s="4" t="s">
        <v>95</v>
      </c>
      <c r="D47" s="4" t="s">
        <v>96</v>
      </c>
      <c r="E47" s="2">
        <v>10</v>
      </c>
      <c r="F47" s="2">
        <v>37</v>
      </c>
      <c r="K47" s="2">
        <v>0</v>
      </c>
      <c r="M47" s="2">
        <v>9</v>
      </c>
      <c r="N47">
        <f t="shared" si="0"/>
      </c>
      <c r="O47">
        <f t="shared" si="1"/>
      </c>
    </row>
    <row r="48" spans="1:15" ht="12.75">
      <c r="A48" s="5">
        <f t="shared" si="2"/>
        <v>47</v>
      </c>
      <c r="B48" s="3" t="s">
        <v>97</v>
      </c>
      <c r="C48" s="4" t="s">
        <v>98</v>
      </c>
      <c r="D48" s="4" t="s">
        <v>9</v>
      </c>
      <c r="E48" s="2">
        <v>10</v>
      </c>
      <c r="F48" s="2">
        <v>18</v>
      </c>
      <c r="G48" s="2">
        <v>16</v>
      </c>
      <c r="H48" s="2">
        <v>18</v>
      </c>
      <c r="I48" s="2">
        <v>8</v>
      </c>
      <c r="J48" s="2">
        <v>4</v>
      </c>
      <c r="K48" s="2">
        <v>0</v>
      </c>
      <c r="L48" s="2">
        <v>46</v>
      </c>
      <c r="M48" s="2">
        <v>1</v>
      </c>
      <c r="N48" t="str">
        <f t="shared" si="0"/>
        <v>HIBA</v>
      </c>
      <c r="O48">
        <f t="shared" si="1"/>
      </c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&amp;LNemes Tihamér OKSzTV 2005/2006&amp;C2. korcsoport: 9-10. osztályosok&amp;R3. forduló végeredmény</oddHeader>
    <oddFooter>&amp;C&amp;P. oldal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Zsakó László</cp:lastModifiedBy>
  <cp:lastPrinted>2006-03-14T12:29:45Z</cp:lastPrinted>
  <dcterms:created xsi:type="dcterms:W3CDTF">2006-03-14T12:25:56Z</dcterms:created>
  <dcterms:modified xsi:type="dcterms:W3CDTF">2006-05-05T08:48:04Z</dcterms:modified>
  <cp:category/>
  <cp:version/>
  <cp:contentType/>
  <cp:contentStatus/>
</cp:coreProperties>
</file>